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op\Online Order Froms\"/>
    </mc:Choice>
  </mc:AlternateContent>
  <xr:revisionPtr revIDLastSave="0" documentId="13_ncr:1_{72856FA5-32D1-4945-B1A5-51AA71705D00}" xr6:coauthVersionLast="47" xr6:coauthVersionMax="47" xr10:uidLastSave="{00000000-0000-0000-0000-000000000000}"/>
  <bookViews>
    <workbookView xWindow="-120" yWindow="-120" windowWidth="19440" windowHeight="10440" xr2:uid="{567FDCC3-5DEC-4F31-AA7B-BC2843662B0F}"/>
  </bookViews>
  <sheets>
    <sheet name="Uniforms and Accessories" sheetId="1" r:id="rId1"/>
    <sheet name="Sizing Chart" sheetId="7" r:id="rId2"/>
    <sheet name="Name Tapes " sheetId="5" r:id="rId3"/>
    <sheet name="Exchange Form" sheetId="4" r:id="rId4"/>
    <sheet name="Proficiency Badge Order" sheetId="6" r:id="rId5"/>
  </sheets>
  <definedNames>
    <definedName name="_xlnm.Print_Area" localSheetId="2">'Name Tapes '!$A$1:$K$31</definedName>
    <definedName name="_xlnm.Print_Area" localSheetId="4">'Proficiency Badge Order'!$A$1:$F$55</definedName>
    <definedName name="_xlnm.Print_Area" localSheetId="0">'Uniforms and Accessories'!$A$1:$M$63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5" l="1"/>
  <c r="E18" i="6" l="1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14" i="5"/>
  <c r="L42" i="1"/>
  <c r="M41" i="1" s="1"/>
  <c r="L39" i="1"/>
  <c r="M38" i="1" s="1"/>
  <c r="L36" i="1"/>
  <c r="M35" i="1" s="1"/>
  <c r="L33" i="1"/>
  <c r="M32" i="1" s="1"/>
  <c r="L30" i="1"/>
  <c r="M29" i="1" s="1"/>
  <c r="L27" i="1"/>
  <c r="L24" i="1"/>
  <c r="M23" i="1" s="1"/>
  <c r="J48" i="1"/>
  <c r="M48" i="1" l="1"/>
  <c r="E17" i="6"/>
  <c r="E16" i="5"/>
  <c r="E43" i="6" l="1"/>
  <c r="E45" i="6" s="1"/>
</calcChain>
</file>

<file path=xl/sharedStrings.xml><?xml version="1.0" encoding="utf-8"?>
<sst xmlns="http://schemas.openxmlformats.org/spreadsheetml/2006/main" count="258" uniqueCount="173">
  <si>
    <t xml:space="preserve">ORDER AND DELIVERY PERIODS </t>
  </si>
  <si>
    <t xml:space="preserve">Name of School </t>
  </si>
  <si>
    <t xml:space="preserve">Name of Guider </t>
  </si>
  <si>
    <t xml:space="preserve">Payment Mode </t>
  </si>
  <si>
    <t xml:space="preserve">Contact Number </t>
  </si>
  <si>
    <t>Email Address</t>
  </si>
  <si>
    <t xml:space="preserve">Date of Order </t>
  </si>
  <si>
    <t>Top (short Sleeve)</t>
  </si>
  <si>
    <t>S</t>
  </si>
  <si>
    <t>M</t>
  </si>
  <si>
    <t>L</t>
  </si>
  <si>
    <t>XL</t>
  </si>
  <si>
    <t>T-Shirt (short Sleeve)</t>
  </si>
  <si>
    <t>Scarf</t>
  </si>
  <si>
    <t xml:space="preserve">TOTAL AMOUNT </t>
  </si>
  <si>
    <t xml:space="preserve">(includes GST) </t>
  </si>
  <si>
    <t xml:space="preserve">Bottom (culotte) </t>
  </si>
  <si>
    <t>2XL</t>
  </si>
  <si>
    <t>3XL</t>
  </si>
  <si>
    <t xml:space="preserve">3XL </t>
  </si>
  <si>
    <t xml:space="preserve">Brownie Hat </t>
  </si>
  <si>
    <t xml:space="preserve">Emblem </t>
  </si>
  <si>
    <t xml:space="preserve">Enrolment Badge </t>
  </si>
  <si>
    <t>TOTAL QTY</t>
  </si>
  <si>
    <t>TOTAL COST</t>
  </si>
  <si>
    <t xml:space="preserve">DELIVERY CHARGES </t>
  </si>
  <si>
    <t xml:space="preserve">Name Tapes </t>
  </si>
  <si>
    <t xml:space="preserve">School Name </t>
  </si>
  <si>
    <t xml:space="preserve">QTY </t>
  </si>
  <si>
    <t xml:space="preserve">Date </t>
  </si>
  <si>
    <t>NOTES</t>
  </si>
  <si>
    <t xml:space="preserve">BROWNIE UNIFORM </t>
  </si>
  <si>
    <t xml:space="preserve">Badge Name </t>
  </si>
  <si>
    <r>
      <t xml:space="preserve">Exchanges must be made within </t>
    </r>
    <r>
      <rPr>
        <b/>
        <sz val="14"/>
        <color rgb="FFC00000"/>
        <rFont val="Calibri"/>
        <family val="2"/>
        <scheme val="minor"/>
      </rPr>
      <t>2 weeks</t>
    </r>
    <r>
      <rPr>
        <sz val="11"/>
        <color theme="1"/>
        <rFont val="Calibri"/>
        <family val="2"/>
        <scheme val="minor"/>
      </rPr>
      <t xml:space="preserve"> of purchase with receipts or proof of payment - please </t>
    </r>
    <r>
      <rPr>
        <b/>
        <sz val="11"/>
        <color rgb="FFC00000"/>
        <rFont val="Calibri"/>
        <family val="2"/>
        <scheme val="minor"/>
      </rPr>
      <t xml:space="preserve">provide parents/students with EXCHANGE FORMS for any exchanges </t>
    </r>
  </si>
  <si>
    <t>QUARTER 2  1 May -10 Jun</t>
  </si>
  <si>
    <t xml:space="preserve">T-Shirt </t>
  </si>
  <si>
    <t>Blouse</t>
  </si>
  <si>
    <t xml:space="preserve">Culotte </t>
  </si>
  <si>
    <t xml:space="preserve">Elf </t>
  </si>
  <si>
    <t xml:space="preserve">Fairy </t>
  </si>
  <si>
    <t>Gnome</t>
  </si>
  <si>
    <t>Imp</t>
  </si>
  <si>
    <t>Sprite</t>
  </si>
  <si>
    <t xml:space="preserve">Pixie </t>
  </si>
  <si>
    <t xml:space="preserve">Orders </t>
  </si>
  <si>
    <t xml:space="preserve">Delivery orders </t>
  </si>
  <si>
    <t xml:space="preserve">Terms and Conditions </t>
  </si>
  <si>
    <t xml:space="preserve">QUARTER 3  1 Sept - 30 Sept </t>
  </si>
  <si>
    <t xml:space="preserve">QUARTER 4  1 Nov - 30 Nov </t>
  </si>
  <si>
    <t>Period for Self-Collection
Period for Delivery</t>
  </si>
  <si>
    <t>Every Friday &amp; Saturday from 12 to 5pm
Thursday or Friday from 12 to 5 pm</t>
  </si>
  <si>
    <t>IFAAS</t>
  </si>
  <si>
    <t>Bank Transfer</t>
  </si>
  <si>
    <r>
      <t xml:space="preserve">Please order your name tapes </t>
    </r>
    <r>
      <rPr>
        <b/>
        <sz val="14"/>
        <color rgb="FFC00000"/>
        <rFont val="Calibri"/>
        <family val="2"/>
        <scheme val="minor"/>
      </rPr>
      <t>4 weeks</t>
    </r>
    <r>
      <rPr>
        <sz val="11"/>
        <color theme="1"/>
        <rFont val="Calibri"/>
        <family val="2"/>
        <scheme val="minor"/>
      </rPr>
      <t xml:space="preserve"> in advance should you want them ready for collection or delivery with your uniform orders </t>
    </r>
  </si>
  <si>
    <t>Cash</t>
  </si>
  <si>
    <t>Cheque</t>
  </si>
  <si>
    <t>Mode of Collection</t>
  </si>
  <si>
    <t>Date of Collection (if any)</t>
  </si>
  <si>
    <t>Others</t>
  </si>
  <si>
    <t>Self-Collection</t>
  </si>
  <si>
    <t xml:space="preserve">Self-Collection </t>
  </si>
  <si>
    <t>For Delivery:</t>
  </si>
  <si>
    <t>Item(s) to be addressed to:</t>
  </si>
  <si>
    <t>Address of School:</t>
  </si>
  <si>
    <t xml:space="preserve">Total Cost  </t>
  </si>
  <si>
    <t>Category</t>
  </si>
  <si>
    <t>COST</t>
  </si>
  <si>
    <t>Proficiency Badges</t>
  </si>
  <si>
    <t>Artist</t>
  </si>
  <si>
    <t>Athlete</t>
  </si>
  <si>
    <t>Interest Badges Cat 1</t>
  </si>
  <si>
    <t>Collector</t>
  </si>
  <si>
    <t>Interest Badges Cat 2</t>
  </si>
  <si>
    <t>Cook</t>
  </si>
  <si>
    <t>Craft</t>
  </si>
  <si>
    <t>Cyclist</t>
  </si>
  <si>
    <t>Dancer</t>
  </si>
  <si>
    <t>Total Cost:</t>
  </si>
  <si>
    <t>Entertainer</t>
  </si>
  <si>
    <t>Environmentalist</t>
  </si>
  <si>
    <t>Hostess</t>
  </si>
  <si>
    <t>Knitter</t>
  </si>
  <si>
    <t>Pathfinder</t>
  </si>
  <si>
    <t>Singer</t>
  </si>
  <si>
    <t>Swimmer</t>
  </si>
  <si>
    <t>Olympia Badges (Bronze)</t>
  </si>
  <si>
    <t>First Aider</t>
  </si>
  <si>
    <t>Gardener</t>
  </si>
  <si>
    <t>House Orderly</t>
  </si>
  <si>
    <t>Music Lover</t>
  </si>
  <si>
    <t>Pony Rider</t>
  </si>
  <si>
    <t>Observer</t>
  </si>
  <si>
    <t>Road Safety</t>
  </si>
  <si>
    <t>Golden Bar</t>
  </si>
  <si>
    <t>Golden Hand</t>
  </si>
  <si>
    <t>Brownie Wing</t>
  </si>
  <si>
    <t>Rank</t>
  </si>
  <si>
    <t>Sixer's Stripe (2 line)</t>
  </si>
  <si>
    <t>Award</t>
  </si>
  <si>
    <t xml:space="preserve">SIZING CHART </t>
  </si>
  <si>
    <t xml:space="preserve">SMALL </t>
  </si>
  <si>
    <t xml:space="preserve">MEDIUM </t>
  </si>
  <si>
    <t>LARGE</t>
  </si>
  <si>
    <t xml:space="preserve">X LARGE </t>
  </si>
  <si>
    <t xml:space="preserve">2X LARGE </t>
  </si>
  <si>
    <t xml:space="preserve">BROWNIE UNIFORM - please refer to sizing chart tab for reference of sizes </t>
  </si>
  <si>
    <t xml:space="preserve">3X LARGE </t>
  </si>
  <si>
    <t xml:space="preserve">DELIVERY TOTAL </t>
  </si>
  <si>
    <t xml:space="preserve">Note that surcharges may apply and this will be informed during confirmation of order </t>
  </si>
  <si>
    <t>Please email this form to shop@girlguides.org.sg</t>
  </si>
  <si>
    <t xml:space="preserve">DATA PROTECTION </t>
  </si>
  <si>
    <t xml:space="preserve">Girl Guides Singapore (GGS) will hold and protect all your personal particulars in accordance </t>
  </si>
  <si>
    <t xml:space="preserve">with the terms of Personal Data Protection Act (Singapore) </t>
  </si>
  <si>
    <t>34</t>
  </si>
  <si>
    <t xml:space="preserve">Please send order forms to shop@girlguides.org.sg </t>
  </si>
  <si>
    <t>Needlework</t>
  </si>
  <si>
    <t>Toy Maker</t>
  </si>
  <si>
    <t>Second'S Stripe (1 line)</t>
  </si>
  <si>
    <t>Animal Lover</t>
  </si>
  <si>
    <t>Dental Health</t>
  </si>
  <si>
    <t>Musician</t>
  </si>
  <si>
    <t>Skater</t>
  </si>
  <si>
    <t>World Friendship</t>
  </si>
  <si>
    <t>QUARTER 1  15 Feb - 30 Mar</t>
  </si>
  <si>
    <t xml:space="preserve"> Sprite</t>
  </si>
  <si>
    <t>Pixie</t>
  </si>
  <si>
    <t>(Per set)</t>
  </si>
  <si>
    <t>Thrift</t>
  </si>
  <si>
    <t xml:space="preserve">                                                    Delivery Charges:</t>
  </si>
  <si>
    <t>Total Cost to be billed (exclusive GST):</t>
  </si>
  <si>
    <t>Total Cost to be billed (exclusive GST)</t>
  </si>
  <si>
    <t xml:space="preserve">(exclusive GST) </t>
  </si>
  <si>
    <t>Proficient Reader</t>
  </si>
  <si>
    <t>Safety In The Community</t>
  </si>
  <si>
    <t>Polymailer (for badges or small items only)</t>
  </si>
  <si>
    <t>Orders received will be processed for following week delivery or collection, i.e., order on  6 April (Tuesday) will be ready for collection on 16 April (Friday). All orders will be confirmed via email prior to self-collection / delivery dates.</t>
  </si>
  <si>
    <t>Refer to delivery charges below - deliveries will be confirmed upon receipt of payment.</t>
  </si>
  <si>
    <r>
      <t xml:space="preserve">Self-Collection must be done within </t>
    </r>
    <r>
      <rPr>
        <b/>
        <sz val="14"/>
        <color rgb="FFFF0000"/>
        <rFont val="Calibri"/>
        <family val="2"/>
        <scheme val="minor"/>
      </rPr>
      <t>2 weeks</t>
    </r>
    <r>
      <rPr>
        <sz val="11"/>
        <rFont val="Calibri"/>
        <family val="2"/>
        <scheme val="minor"/>
      </rPr>
      <t xml:space="preserve"> from collection date or they will be delivered by default and delivery charges borne by the school.</t>
    </r>
  </si>
  <si>
    <r>
      <t xml:space="preserve">Payment must be made within 30 days upon receipt of invoice. </t>
    </r>
    <r>
      <rPr>
        <sz val="11"/>
        <color rgb="FFFF0000"/>
        <rFont val="Calibri"/>
        <family val="2"/>
        <scheme val="minor"/>
      </rPr>
      <t>ONLY Items collected will be included in the invoice.</t>
    </r>
    <r>
      <rPr>
        <sz val="11"/>
        <rFont val="Calibri"/>
        <family val="2"/>
        <scheme val="minor"/>
      </rPr>
      <t xml:space="preserve"> </t>
    </r>
  </si>
  <si>
    <t>($12.00 before grant)</t>
  </si>
  <si>
    <t>4XL</t>
  </si>
  <si>
    <t>5XL</t>
  </si>
  <si>
    <t xml:space="preserve">4X LARGE </t>
  </si>
  <si>
    <t xml:space="preserve">5X LARGE </t>
  </si>
  <si>
    <t>Chest (cm)</t>
  </si>
  <si>
    <t>Length (cm)</t>
  </si>
  <si>
    <t>Shoulder (cm)</t>
  </si>
  <si>
    <t>Size</t>
  </si>
  <si>
    <t>T-shirt</t>
  </si>
  <si>
    <t>Hat</t>
  </si>
  <si>
    <t>Head circumference (cm)</t>
  </si>
  <si>
    <t>***The Name Tapes are part of the provision under the MOE Uniform Grant.</t>
  </si>
  <si>
    <t xml:space="preserve">Production leadtime for names tapes require up to 4 weeks, please order in advance if you would like them delivered or collected at the same time as the uniform. </t>
  </si>
  <si>
    <t>Pack</t>
  </si>
  <si>
    <t>Initials</t>
  </si>
  <si>
    <t>Qty (Pairs)</t>
  </si>
  <si>
    <t>Cost</t>
  </si>
  <si>
    <t>Total</t>
  </si>
  <si>
    <r>
      <t xml:space="preserve">** Please note that the name tape order will be delivered and invoiced separately as they will take up to 4 weeks for production. Deliveries of name tapes cost </t>
    </r>
    <r>
      <rPr>
        <b/>
        <sz val="11"/>
        <color theme="1"/>
        <rFont val="Calibri"/>
        <family val="2"/>
        <scheme val="minor"/>
      </rPr>
      <t xml:space="preserve">$6.50 </t>
    </r>
    <r>
      <rPr>
        <sz val="11"/>
        <color theme="1"/>
        <rFont val="Calibri"/>
        <family val="2"/>
        <scheme val="minor"/>
      </rPr>
      <t>for polymailer.</t>
    </r>
  </si>
  <si>
    <t>Delivery Charges</t>
  </si>
  <si>
    <t>Small Box (up to 4 sets of uniform)</t>
  </si>
  <si>
    <t xml:space="preserve">Medium Box (up to 8 sets of uniform) </t>
  </si>
  <si>
    <t xml:space="preserve">Large Box (up to 14 sets of uniforms) </t>
  </si>
  <si>
    <t xml:space="preserve">Large Box (up to 14 sets of uniform) </t>
  </si>
  <si>
    <r>
      <t xml:space="preserve">Order for Uniforms of </t>
    </r>
    <r>
      <rPr>
        <b/>
        <sz val="14"/>
        <color rgb="FFFF0000"/>
        <rFont val="Calibri"/>
        <family val="2"/>
        <scheme val="minor"/>
      </rPr>
      <t>BROWNIE</t>
    </r>
    <r>
      <rPr>
        <b/>
        <sz val="14"/>
        <color theme="1"/>
        <rFont val="Calibri"/>
        <family val="2"/>
        <scheme val="minor"/>
      </rPr>
      <t xml:space="preserve"> with MOE UNIFORM GRANT</t>
    </r>
  </si>
  <si>
    <t>Small Box (up to 4 sets of uniforms)</t>
  </si>
  <si>
    <t xml:space="preserve">Medium Box (up to 8 sets of uniforms) </t>
  </si>
  <si>
    <t>Date of Exchange</t>
  </si>
  <si>
    <t>Badge reports are required for purchase of proficiency badges.</t>
  </si>
  <si>
    <t>Self-Collection:
Delivery:</t>
  </si>
  <si>
    <t>Fri &amp; Sat, 12pm to 5pm
Thu &amp; Fri, 12pm to 5 pm</t>
  </si>
  <si>
    <t>Please select based on the size of the contents. Delivery charges below serve as a guide only.</t>
  </si>
  <si>
    <r>
      <rPr>
        <b/>
        <sz val="11"/>
        <color rgb="FFFF0000"/>
        <rFont val="Calibri"/>
        <family val="2"/>
        <scheme val="minor"/>
      </rPr>
      <t>Only items that are not used or washed can be exchanged.</t>
    </r>
    <r>
      <rPr>
        <sz val="11"/>
        <color theme="1"/>
        <rFont val="Calibri"/>
        <family val="2"/>
        <scheme val="minor"/>
      </rPr>
      <t xml:space="preserve">
Please </t>
    </r>
    <r>
      <rPr>
        <b/>
        <sz val="14"/>
        <color rgb="FFC00000"/>
        <rFont val="Calibri"/>
        <family val="2"/>
        <scheme val="minor"/>
      </rPr>
      <t>BRING</t>
    </r>
    <r>
      <rPr>
        <sz val="11"/>
        <color theme="1"/>
        <rFont val="Calibri"/>
        <family val="2"/>
        <scheme val="minor"/>
      </rPr>
      <t xml:space="preserve"> this form when exchanging goods at the Guide Shop. </t>
    </r>
    <r>
      <rPr>
        <b/>
        <sz val="11"/>
        <color rgb="FFC00000"/>
        <rFont val="Calibri"/>
        <family val="2"/>
        <scheme val="minor"/>
      </rPr>
      <t>Tick</t>
    </r>
    <r>
      <rPr>
        <sz val="11"/>
        <color theme="1"/>
        <rFont val="Calibri"/>
        <family val="2"/>
        <scheme val="minor"/>
      </rPr>
      <t xml:space="preserve"> the items and sizes that you wish to exchange.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</si>
</sst>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&quot;$&quot;#,##0.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Trebuchet MS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rebuchet MS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3">
    <xf numFmtId="0" fontId="0" fillId="0" borderId="0" xfId="0"/>
    <xf numFmtId="44" fontId="0" fillId="0" borderId="0" xfId="1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4" fontId="0" fillId="0" borderId="0" xfId="1" applyFont="1" applyFill="1" applyAlignment="1">
      <alignment horizontal="center"/>
    </xf>
    <xf numFmtId="0" fontId="4" fillId="4" borderId="0" xfId="0" applyFont="1" applyFill="1"/>
    <xf numFmtId="44" fontId="4" fillId="4" borderId="0" xfId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4" borderId="0" xfId="0" applyFill="1"/>
    <xf numFmtId="44" fontId="0" fillId="4" borderId="0" xfId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8" fillId="5" borderId="0" xfId="0" applyFont="1" applyFill="1"/>
    <xf numFmtId="44" fontId="8" fillId="5" borderId="0" xfId="1" applyFont="1" applyFill="1" applyAlignment="1">
      <alignment horizontal="center"/>
    </xf>
    <xf numFmtId="0" fontId="0" fillId="5" borderId="0" xfId="0" applyFill="1"/>
    <xf numFmtId="2" fontId="0" fillId="7" borderId="1" xfId="0" applyNumberFormat="1" applyFill="1" applyBorder="1"/>
    <xf numFmtId="0" fontId="0" fillId="7" borderId="1" xfId="0" applyFill="1" applyBorder="1"/>
    <xf numFmtId="0" fontId="4" fillId="0" borderId="0" xfId="0" applyFont="1"/>
    <xf numFmtId="44" fontId="0" fillId="0" borderId="0" xfId="1" applyFont="1" applyAlignment="1">
      <alignment wrapText="1"/>
    </xf>
    <xf numFmtId="44" fontId="0" fillId="0" borderId="1" xfId="1" applyFont="1" applyBorder="1" applyAlignment="1">
      <alignment horizontal="center" vertical="center"/>
    </xf>
    <xf numFmtId="44" fontId="0" fillId="4" borderId="0" xfId="1" applyFont="1" applyFill="1"/>
    <xf numFmtId="44" fontId="0" fillId="0" borderId="1" xfId="1" applyFont="1" applyBorder="1"/>
    <xf numFmtId="44" fontId="0" fillId="0" borderId="0" xfId="1" applyFont="1"/>
    <xf numFmtId="44" fontId="8" fillId="5" borderId="0" xfId="1" applyFont="1" applyFill="1"/>
    <xf numFmtId="44" fontId="4" fillId="4" borderId="0" xfId="1" applyFont="1" applyFill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0" fontId="0" fillId="0" borderId="0" xfId="0" applyBorder="1"/>
    <xf numFmtId="44" fontId="0" fillId="0" borderId="0" xfId="1" applyFont="1" applyBorder="1" applyAlignment="1">
      <alignment horizontal="center"/>
    </xf>
    <xf numFmtId="0" fontId="0" fillId="8" borderId="1" xfId="0" applyFill="1" applyBorder="1"/>
    <xf numFmtId="44" fontId="0" fillId="8" borderId="1" xfId="1" applyFont="1" applyFill="1" applyBorder="1"/>
    <xf numFmtId="44" fontId="0" fillId="0" borderId="0" xfId="1" applyFont="1" applyBorder="1"/>
    <xf numFmtId="44" fontId="0" fillId="4" borderId="0" xfId="1" applyFont="1" applyFill="1" applyBorder="1"/>
    <xf numFmtId="0" fontId="0" fillId="4" borderId="0" xfId="0" applyFill="1" applyBorder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44" fontId="0" fillId="0" borderId="1" xfId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5" fillId="0" borderId="0" xfId="0" applyFont="1"/>
    <xf numFmtId="164" fontId="0" fillId="0" borderId="0" xfId="0" applyNumberFormat="1"/>
    <xf numFmtId="0" fontId="4" fillId="0" borderId="1" xfId="0" applyFont="1" applyBorder="1"/>
    <xf numFmtId="0" fontId="1" fillId="0" borderId="0" xfId="0" applyFont="1"/>
    <xf numFmtId="0" fontId="4" fillId="4" borderId="0" xfId="0" applyFont="1" applyFill="1" applyAlignment="1">
      <alignment vertical="top" wrapText="1"/>
    </xf>
    <xf numFmtId="0" fontId="6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44" fontId="0" fillId="0" borderId="1" xfId="1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7" borderId="1" xfId="0" applyNumberFormat="1" applyFill="1" applyBorder="1"/>
    <xf numFmtId="44" fontId="0" fillId="0" borderId="1" xfId="0" applyNumberFormat="1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Border="1"/>
    <xf numFmtId="0" fontId="0" fillId="0" borderId="1" xfId="1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7" fillId="9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/>
    <xf numFmtId="0" fontId="1" fillId="0" borderId="6" xfId="0" applyFont="1" applyBorder="1"/>
    <xf numFmtId="0" fontId="1" fillId="0" borderId="4" xfId="0" applyFont="1" applyFill="1" applyBorder="1"/>
    <xf numFmtId="0" fontId="1" fillId="0" borderId="5" xfId="0" applyFont="1" applyBorder="1"/>
    <xf numFmtId="44" fontId="2" fillId="0" borderId="1" xfId="1" applyFont="1" applyBorder="1"/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44" fontId="0" fillId="0" borderId="0" xfId="1" applyFont="1" applyBorder="1" applyAlignment="1">
      <alignment vertical="center"/>
    </xf>
    <xf numFmtId="0" fontId="0" fillId="0" borderId="0" xfId="0" applyFill="1" applyBorder="1" applyAlignment="1">
      <alignment vertical="top" wrapText="1"/>
    </xf>
    <xf numFmtId="44" fontId="0" fillId="0" borderId="1" xfId="1" applyFont="1" applyBorder="1" applyAlignment="1">
      <alignment vertical="center"/>
    </xf>
    <xf numFmtId="44" fontId="0" fillId="0" borderId="13" xfId="1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1" fillId="3" borderId="1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/>
    </xf>
    <xf numFmtId="166" fontId="27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8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44" fontId="1" fillId="0" borderId="1" xfId="1" applyFont="1" applyBorder="1" applyAlignment="1">
      <alignment vertical="top"/>
    </xf>
    <xf numFmtId="0" fontId="21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4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8" fillId="0" borderId="0" xfId="0" applyFont="1" applyAlignment="1">
      <alignment vertical="top" wrapText="1"/>
    </xf>
    <xf numFmtId="0" fontId="1" fillId="0" borderId="13" xfId="0" applyFont="1" applyBorder="1" applyAlignment="1">
      <alignment vertical="top"/>
    </xf>
    <xf numFmtId="166" fontId="14" fillId="0" borderId="16" xfId="0" applyNumberFormat="1" applyFont="1" applyBorder="1" applyAlignment="1">
      <alignment horizontal="center" vertical="center"/>
    </xf>
    <xf numFmtId="166" fontId="14" fillId="0" borderId="17" xfId="0" applyNumberFormat="1" applyFont="1" applyBorder="1" applyAlignment="1">
      <alignment horizontal="center" vertical="center"/>
    </xf>
    <xf numFmtId="44" fontId="8" fillId="5" borderId="15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8" fontId="14" fillId="0" borderId="9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8" fontId="14" fillId="0" borderId="12" xfId="0" applyNumberFormat="1" applyFont="1" applyBorder="1" applyAlignment="1">
      <alignment horizontal="center" vertical="center"/>
    </xf>
    <xf numFmtId="0" fontId="4" fillId="9" borderId="1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9" borderId="1" xfId="0" applyFill="1" applyBorder="1" applyAlignment="1">
      <alignment vertical="top" wrapText="1"/>
    </xf>
    <xf numFmtId="44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4" borderId="0" xfId="0" applyFont="1" applyFill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4" fillId="9" borderId="6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6" fillId="0" borderId="0" xfId="0" applyFont="1" applyAlignment="1">
      <alignment wrapText="1"/>
    </xf>
    <xf numFmtId="0" fontId="17" fillId="0" borderId="0" xfId="0" applyFont="1"/>
    <xf numFmtId="0" fontId="0" fillId="0" borderId="1" xfId="0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9" fillId="10" borderId="0" xfId="0" applyFont="1" applyFill="1" applyAlignment="1">
      <alignment horizontal="left" vertical="top" wrapText="1"/>
    </xf>
    <xf numFmtId="0" fontId="21" fillId="3" borderId="2" xfId="0" applyFont="1" applyFill="1" applyBorder="1" applyAlignment="1">
      <alignment horizontal="left" vertical="top" wrapText="1"/>
    </xf>
    <xf numFmtId="0" fontId="21" fillId="3" borderId="3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left" vertical="top" wrapText="1"/>
    </xf>
    <xf numFmtId="0" fontId="21" fillId="3" borderId="9" xfId="0" applyFont="1" applyFill="1" applyBorder="1" applyAlignment="1">
      <alignment horizontal="left" vertical="top" wrapText="1"/>
    </xf>
    <xf numFmtId="0" fontId="21" fillId="3" borderId="10" xfId="0" applyFont="1" applyFill="1" applyBorder="1" applyAlignment="1">
      <alignment horizontal="left" vertical="top" wrapText="1"/>
    </xf>
    <xf numFmtId="0" fontId="21" fillId="3" borderId="11" xfId="0" applyFont="1" applyFill="1" applyBorder="1" applyAlignment="1">
      <alignment horizontal="left" vertical="top" wrapText="1"/>
    </xf>
    <xf numFmtId="0" fontId="21" fillId="3" borderId="12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47625</xdr:rowOff>
    </xdr:from>
    <xdr:to>
      <xdr:col>11</xdr:col>
      <xdr:colOff>688976</xdr:colOff>
      <xdr:row>5</xdr:row>
      <xdr:rowOff>81771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422820-835D-40F4-BB8A-4C184D46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47625"/>
          <a:ext cx="2105026" cy="1034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95250</xdr:rowOff>
    </xdr:from>
    <xdr:to>
      <xdr:col>5</xdr:col>
      <xdr:colOff>285750</xdr:colOff>
      <xdr:row>10</xdr:row>
      <xdr:rowOff>56224</xdr:rowOff>
    </xdr:to>
    <xdr:pic>
      <xdr:nvPicPr>
        <xdr:cNvPr id="3" name="Picture 2" descr="Brown Shirt Clip Art at Clker.com - vector clip art online, royalty free &amp;  public domain">
          <a:extLst>
            <a:ext uri="{FF2B5EF4-FFF2-40B4-BE49-F238E27FC236}">
              <a16:creationId xmlns:a16="http://schemas.microsoft.com/office/drawing/2014/main" id="{AA519358-FD1F-46C2-AB56-7B4C78FD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76250"/>
          <a:ext cx="1504950" cy="148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133349</xdr:colOff>
      <xdr:row>1</xdr:row>
      <xdr:rowOff>144104</xdr:rowOff>
    </xdr:from>
    <xdr:to>
      <xdr:col>12</xdr:col>
      <xdr:colOff>184139</xdr:colOff>
      <xdr:row>11</xdr:row>
      <xdr:rowOff>133350</xdr:rowOff>
    </xdr:to>
    <xdr:pic>
      <xdr:nvPicPr>
        <xdr:cNvPr id="4" name="Picture 3" descr="Skirt Outerwear Winter 腾讯网 Tencent PNG, Clipart, Brown, Mini Skirt,  Outerwear, Pocket, Skirt Free PNG">
          <a:extLst>
            <a:ext uri="{FF2B5EF4-FFF2-40B4-BE49-F238E27FC236}">
              <a16:creationId xmlns:a16="http://schemas.microsoft.com/office/drawing/2014/main" id="{0E897438-A588-4FBD-AA9B-41A666F9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49" y="334604"/>
          <a:ext cx="2489190" cy="18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95250</xdr:colOff>
      <xdr:row>2</xdr:row>
      <xdr:rowOff>114300</xdr:rowOff>
    </xdr:from>
    <xdr:ext cx="1227324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98D3E3F-C44E-4F73-80A3-FE43C24E63A6}"/>
            </a:ext>
          </a:extLst>
        </xdr:cNvPr>
        <xdr:cNvSpPr txBox="1"/>
      </xdr:nvSpPr>
      <xdr:spPr>
        <a:xfrm>
          <a:off x="3048000" y="542925"/>
          <a:ext cx="12273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Shoulder - 33.5cm</a:t>
          </a:r>
        </a:p>
      </xdr:txBody>
    </xdr:sp>
    <xdr:clientData/>
  </xdr:oneCellAnchor>
  <xdr:oneCellAnchor>
    <xdr:from>
      <xdr:col>5</xdr:col>
      <xdr:colOff>228600</xdr:colOff>
      <xdr:row>5</xdr:row>
      <xdr:rowOff>95250</xdr:rowOff>
    </xdr:from>
    <xdr:ext cx="928844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419DAE-8F15-4C4D-A227-87E5709391E1}"/>
            </a:ext>
          </a:extLst>
        </xdr:cNvPr>
        <xdr:cNvSpPr txBox="1"/>
      </xdr:nvSpPr>
      <xdr:spPr>
        <a:xfrm>
          <a:off x="3276600" y="1047750"/>
          <a:ext cx="9288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Chest - 42cm</a:t>
          </a:r>
        </a:p>
      </xdr:txBody>
    </xdr:sp>
    <xdr:clientData/>
  </xdr:oneCellAnchor>
  <xdr:oneCellAnchor>
    <xdr:from>
      <xdr:col>1</xdr:col>
      <xdr:colOff>85725</xdr:colOff>
      <xdr:row>5</xdr:row>
      <xdr:rowOff>152400</xdr:rowOff>
    </xdr:from>
    <xdr:ext cx="99835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3E8D91E-FC00-4158-9175-1FAF0548590B}"/>
            </a:ext>
          </a:extLst>
        </xdr:cNvPr>
        <xdr:cNvSpPr txBox="1"/>
      </xdr:nvSpPr>
      <xdr:spPr>
        <a:xfrm>
          <a:off x="676275" y="1152525"/>
          <a:ext cx="998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- 48cm</a:t>
          </a:r>
        </a:p>
      </xdr:txBody>
    </xdr:sp>
    <xdr:clientData/>
  </xdr:oneCellAnchor>
  <xdr:oneCellAnchor>
    <xdr:from>
      <xdr:col>11</xdr:col>
      <xdr:colOff>295275</xdr:colOff>
      <xdr:row>1</xdr:row>
      <xdr:rowOff>161925</xdr:rowOff>
    </xdr:from>
    <xdr:ext cx="93474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C28796E-DD1A-456C-B69B-7F1378F27681}"/>
            </a:ext>
          </a:extLst>
        </xdr:cNvPr>
        <xdr:cNvSpPr txBox="1"/>
      </xdr:nvSpPr>
      <xdr:spPr>
        <a:xfrm>
          <a:off x="6791325" y="400050"/>
          <a:ext cx="9347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Waist - 30cm</a:t>
          </a:r>
        </a:p>
      </xdr:txBody>
    </xdr:sp>
    <xdr:clientData/>
  </xdr:oneCellAnchor>
  <xdr:oneCellAnchor>
    <xdr:from>
      <xdr:col>7</xdr:col>
      <xdr:colOff>238125</xdr:colOff>
      <xdr:row>5</xdr:row>
      <xdr:rowOff>95250</xdr:rowOff>
    </xdr:from>
    <xdr:ext cx="99835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5464B05-10D7-4838-8F5A-701764D79E87}"/>
            </a:ext>
          </a:extLst>
        </xdr:cNvPr>
        <xdr:cNvSpPr txBox="1"/>
      </xdr:nvSpPr>
      <xdr:spPr>
        <a:xfrm>
          <a:off x="4371975" y="1095375"/>
          <a:ext cx="998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- 41cm</a:t>
          </a:r>
        </a:p>
      </xdr:txBody>
    </xdr:sp>
    <xdr:clientData/>
  </xdr:oneCellAnchor>
  <xdr:oneCellAnchor>
    <xdr:from>
      <xdr:col>2</xdr:col>
      <xdr:colOff>561975</xdr:colOff>
      <xdr:row>13</xdr:row>
      <xdr:rowOff>95250</xdr:rowOff>
    </xdr:from>
    <xdr:ext cx="1504950" cy="1484974"/>
    <xdr:pic>
      <xdr:nvPicPr>
        <xdr:cNvPr id="12" name="Picture 11" descr="Brown Shirt Clip Art at Clker.com - vector clip art online, royalty free &amp;  public domain">
          <a:extLst>
            <a:ext uri="{FF2B5EF4-FFF2-40B4-BE49-F238E27FC236}">
              <a16:creationId xmlns:a16="http://schemas.microsoft.com/office/drawing/2014/main" id="{D72E99A8-667D-4D3A-B5F1-A67D5231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2571750"/>
          <a:ext cx="1504950" cy="148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133349</xdr:colOff>
      <xdr:row>12</xdr:row>
      <xdr:rowOff>144104</xdr:rowOff>
    </xdr:from>
    <xdr:ext cx="2489190" cy="1894246"/>
    <xdr:pic>
      <xdr:nvPicPr>
        <xdr:cNvPr id="13" name="Picture 12" descr="Skirt Outerwear Winter 腾讯网 Tencent PNG, Clipart, Brown, Mini Skirt,  Outerwear, Pocket, Skirt Free PNG">
          <a:extLst>
            <a:ext uri="{FF2B5EF4-FFF2-40B4-BE49-F238E27FC236}">
              <a16:creationId xmlns:a16="http://schemas.microsoft.com/office/drawing/2014/main" id="{A3C93943-05CE-4B13-BB1D-3AC2128D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49" y="334604"/>
          <a:ext cx="2489190" cy="18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190500</xdr:colOff>
      <xdr:row>13</xdr:row>
      <xdr:rowOff>57150</xdr:rowOff>
    </xdr:from>
    <xdr:ext cx="1152110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5E6FA78-CC51-48B3-8471-E8E66C5D2A52}"/>
            </a:ext>
          </a:extLst>
        </xdr:cNvPr>
        <xdr:cNvSpPr txBox="1"/>
      </xdr:nvSpPr>
      <xdr:spPr>
        <a:xfrm>
          <a:off x="3143250" y="2581275"/>
          <a:ext cx="11521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Shoulder - 36cm </a:t>
          </a:r>
        </a:p>
      </xdr:txBody>
    </xdr:sp>
    <xdr:clientData/>
  </xdr:oneCellAnchor>
  <xdr:oneCellAnchor>
    <xdr:from>
      <xdr:col>5</xdr:col>
      <xdr:colOff>285750</xdr:colOff>
      <xdr:row>16</xdr:row>
      <xdr:rowOff>85725</xdr:rowOff>
    </xdr:from>
    <xdr:ext cx="10359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8EB7D0B-5CEA-442F-AFD5-DF31539B0636}"/>
            </a:ext>
          </a:extLst>
        </xdr:cNvPr>
        <xdr:cNvSpPr txBox="1"/>
      </xdr:nvSpPr>
      <xdr:spPr>
        <a:xfrm>
          <a:off x="3238500" y="3181350"/>
          <a:ext cx="1035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Chest - 44.5cm</a:t>
          </a:r>
        </a:p>
      </xdr:txBody>
    </xdr:sp>
    <xdr:clientData/>
  </xdr:oneCellAnchor>
  <xdr:oneCellAnchor>
    <xdr:from>
      <xdr:col>1</xdr:col>
      <xdr:colOff>104776</xdr:colOff>
      <xdr:row>16</xdr:row>
      <xdr:rowOff>123825</xdr:rowOff>
    </xdr:from>
    <xdr:ext cx="1123950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87853E-4F39-47E6-8E18-B0C11682BC45}"/>
            </a:ext>
          </a:extLst>
        </xdr:cNvPr>
        <xdr:cNvSpPr txBox="1"/>
      </xdr:nvSpPr>
      <xdr:spPr>
        <a:xfrm>
          <a:off x="695326" y="3219450"/>
          <a:ext cx="1123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SG" sz="1100"/>
            <a:t>Length - 50.5cm</a:t>
          </a:r>
        </a:p>
      </xdr:txBody>
    </xdr:sp>
    <xdr:clientData/>
  </xdr:oneCellAnchor>
  <xdr:oneCellAnchor>
    <xdr:from>
      <xdr:col>11</xdr:col>
      <xdr:colOff>314325</xdr:colOff>
      <xdr:row>13</xdr:row>
      <xdr:rowOff>0</xdr:rowOff>
    </xdr:from>
    <xdr:ext cx="1041824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CFA4E83-D820-4CD7-8C95-16231979ABE5}"/>
            </a:ext>
          </a:extLst>
        </xdr:cNvPr>
        <xdr:cNvSpPr txBox="1"/>
      </xdr:nvSpPr>
      <xdr:spPr>
        <a:xfrm>
          <a:off x="6810375" y="2524125"/>
          <a:ext cx="1041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Waist - 32.5cm</a:t>
          </a:r>
        </a:p>
      </xdr:txBody>
    </xdr:sp>
    <xdr:clientData/>
  </xdr:oneCellAnchor>
  <xdr:oneCellAnchor>
    <xdr:from>
      <xdr:col>7</xdr:col>
      <xdr:colOff>66675</xdr:colOff>
      <xdr:row>16</xdr:row>
      <xdr:rowOff>142875</xdr:rowOff>
    </xdr:from>
    <xdr:ext cx="11054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BA178D-53E9-422D-B418-77B14260C613}"/>
            </a:ext>
          </a:extLst>
        </xdr:cNvPr>
        <xdr:cNvSpPr txBox="1"/>
      </xdr:nvSpPr>
      <xdr:spPr>
        <a:xfrm>
          <a:off x="4200525" y="3238500"/>
          <a:ext cx="11054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- 42.5cm</a:t>
          </a:r>
        </a:p>
      </xdr:txBody>
    </xdr:sp>
    <xdr:clientData/>
  </xdr:oneCellAnchor>
  <xdr:oneCellAnchor>
    <xdr:from>
      <xdr:col>3</xdr:col>
      <xdr:colOff>9525</xdr:colOff>
      <xdr:row>24</xdr:row>
      <xdr:rowOff>95250</xdr:rowOff>
    </xdr:from>
    <xdr:ext cx="1504950" cy="1484974"/>
    <xdr:pic>
      <xdr:nvPicPr>
        <xdr:cNvPr id="21" name="Picture 20" descr="Brown Shirt Clip Art at Clker.com - vector clip art online, royalty free &amp;  public domain">
          <a:extLst>
            <a:ext uri="{FF2B5EF4-FFF2-40B4-BE49-F238E27FC236}">
              <a16:creationId xmlns:a16="http://schemas.microsoft.com/office/drawing/2014/main" id="{38F9B44E-E6F5-4AFA-A8F7-2597F645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4667250"/>
          <a:ext cx="1504950" cy="148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133349</xdr:colOff>
      <xdr:row>23</xdr:row>
      <xdr:rowOff>144104</xdr:rowOff>
    </xdr:from>
    <xdr:ext cx="2489190" cy="1894246"/>
    <xdr:pic>
      <xdr:nvPicPr>
        <xdr:cNvPr id="22" name="Picture 21" descr="Skirt Outerwear Winter 腾讯网 Tencent PNG, Clipart, Brown, Mini Skirt,  Outerwear, Pocket, Skirt Free PNG">
          <a:extLst>
            <a:ext uri="{FF2B5EF4-FFF2-40B4-BE49-F238E27FC236}">
              <a16:creationId xmlns:a16="http://schemas.microsoft.com/office/drawing/2014/main" id="{7CC3738D-2FF0-47C7-8AD8-10CBCE61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49" y="334604"/>
          <a:ext cx="2489190" cy="18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</xdr:colOff>
      <xdr:row>35</xdr:row>
      <xdr:rowOff>95250</xdr:rowOff>
    </xdr:from>
    <xdr:ext cx="1504950" cy="1484974"/>
    <xdr:pic>
      <xdr:nvPicPr>
        <xdr:cNvPr id="30" name="Picture 29" descr="Brown Shirt Clip Art at Clker.com - vector clip art online, royalty free &amp;  public domain">
          <a:extLst>
            <a:ext uri="{FF2B5EF4-FFF2-40B4-BE49-F238E27FC236}">
              <a16:creationId xmlns:a16="http://schemas.microsoft.com/office/drawing/2014/main" id="{24CF6D69-B027-4558-A1A8-D6387E51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6762750"/>
          <a:ext cx="1504950" cy="148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133349</xdr:colOff>
      <xdr:row>34</xdr:row>
      <xdr:rowOff>144104</xdr:rowOff>
    </xdr:from>
    <xdr:ext cx="2489190" cy="1894246"/>
    <xdr:pic>
      <xdr:nvPicPr>
        <xdr:cNvPr id="31" name="Picture 30" descr="Skirt Outerwear Winter 腾讯网 Tencent PNG, Clipart, Brown, Mini Skirt,  Outerwear, Pocket, Skirt Free PNG">
          <a:extLst>
            <a:ext uri="{FF2B5EF4-FFF2-40B4-BE49-F238E27FC236}">
              <a16:creationId xmlns:a16="http://schemas.microsoft.com/office/drawing/2014/main" id="{B739685A-BF4A-4C84-8E8A-14B18A00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49" y="334604"/>
          <a:ext cx="2489190" cy="18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</xdr:colOff>
      <xdr:row>46</xdr:row>
      <xdr:rowOff>95250</xdr:rowOff>
    </xdr:from>
    <xdr:ext cx="1504950" cy="1484974"/>
    <xdr:pic>
      <xdr:nvPicPr>
        <xdr:cNvPr id="39" name="Picture 38" descr="Brown Shirt Clip Art at Clker.com - vector clip art online, royalty free &amp;  public domain">
          <a:extLst>
            <a:ext uri="{FF2B5EF4-FFF2-40B4-BE49-F238E27FC236}">
              <a16:creationId xmlns:a16="http://schemas.microsoft.com/office/drawing/2014/main" id="{50BD7267-E2D7-4FBD-ACCA-5428328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8858250"/>
          <a:ext cx="1504950" cy="148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133349</xdr:colOff>
      <xdr:row>45</xdr:row>
      <xdr:rowOff>144104</xdr:rowOff>
    </xdr:from>
    <xdr:ext cx="2489190" cy="1894246"/>
    <xdr:pic>
      <xdr:nvPicPr>
        <xdr:cNvPr id="40" name="Picture 39" descr="Skirt Outerwear Winter 腾讯网 Tencent PNG, Clipart, Brown, Mini Skirt,  Outerwear, Pocket, Skirt Free PNG">
          <a:extLst>
            <a:ext uri="{FF2B5EF4-FFF2-40B4-BE49-F238E27FC236}">
              <a16:creationId xmlns:a16="http://schemas.microsoft.com/office/drawing/2014/main" id="{2440AD69-A412-46C3-BF79-FB3391CD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49" y="6621104"/>
          <a:ext cx="2489190" cy="18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266700</xdr:colOff>
      <xdr:row>25</xdr:row>
      <xdr:rowOff>114300</xdr:rowOff>
    </xdr:from>
    <xdr:to>
      <xdr:col>5</xdr:col>
      <xdr:colOff>66675</xdr:colOff>
      <xdr:row>25</xdr:row>
      <xdr:rowOff>114300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E41D25A9-025A-43CF-BDF4-D8D2E47E1F3E}"/>
            </a:ext>
          </a:extLst>
        </xdr:cNvPr>
        <xdr:cNvCxnSpPr/>
      </xdr:nvCxnSpPr>
      <xdr:spPr>
        <a:xfrm>
          <a:off x="2095500" y="4876800"/>
          <a:ext cx="1019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28</xdr:row>
      <xdr:rowOff>19050</xdr:rowOff>
    </xdr:from>
    <xdr:to>
      <xdr:col>4</xdr:col>
      <xdr:colOff>552450</xdr:colOff>
      <xdr:row>28</xdr:row>
      <xdr:rowOff>28575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5C37813D-37DA-435F-9A11-BAF444D0C340}"/>
            </a:ext>
          </a:extLst>
        </xdr:cNvPr>
        <xdr:cNvCxnSpPr/>
      </xdr:nvCxnSpPr>
      <xdr:spPr>
        <a:xfrm flipV="1">
          <a:off x="2181225" y="5353050"/>
          <a:ext cx="8096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31</xdr:row>
      <xdr:rowOff>171450</xdr:rowOff>
    </xdr:from>
    <xdr:to>
      <xdr:col>4</xdr:col>
      <xdr:colOff>590550</xdr:colOff>
      <xdr:row>31</xdr:row>
      <xdr:rowOff>171451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D016ADE8-BBEE-460D-98A9-CEB118A88DB4}"/>
            </a:ext>
          </a:extLst>
        </xdr:cNvPr>
        <xdr:cNvCxnSpPr/>
      </xdr:nvCxnSpPr>
      <xdr:spPr>
        <a:xfrm flipV="1">
          <a:off x="2133600" y="6076950"/>
          <a:ext cx="8953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24</xdr:row>
      <xdr:rowOff>171450</xdr:rowOff>
    </xdr:from>
    <xdr:to>
      <xdr:col>4</xdr:col>
      <xdr:colOff>152401</xdr:colOff>
      <xdr:row>32</xdr:row>
      <xdr:rowOff>56224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2A51478B-2063-4CB8-9087-CA3DEF6FE39C}"/>
            </a:ext>
          </a:extLst>
        </xdr:cNvPr>
        <xdr:cNvCxnSpPr>
          <a:stCxn id="21" idx="2"/>
        </xdr:cNvCxnSpPr>
      </xdr:nvCxnSpPr>
      <xdr:spPr>
        <a:xfrm flipV="1">
          <a:off x="2590800" y="474345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25</xdr:row>
      <xdr:rowOff>66675</xdr:rowOff>
    </xdr:from>
    <xdr:to>
      <xdr:col>11</xdr:col>
      <xdr:colOff>180975</xdr:colOff>
      <xdr:row>25</xdr:row>
      <xdr:rowOff>66675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F89F6794-4026-4F0F-AE5F-D5B52B957C7C}"/>
            </a:ext>
          </a:extLst>
        </xdr:cNvPr>
        <xdr:cNvCxnSpPr/>
      </xdr:nvCxnSpPr>
      <xdr:spPr>
        <a:xfrm>
          <a:off x="5667375" y="4829175"/>
          <a:ext cx="1219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28</xdr:row>
      <xdr:rowOff>28575</xdr:rowOff>
    </xdr:from>
    <xdr:to>
      <xdr:col>11</xdr:col>
      <xdr:colOff>295275</xdr:colOff>
      <xdr:row>28</xdr:row>
      <xdr:rowOff>38100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F922CABD-0238-4FCB-8503-C4F4B6A924B3}"/>
            </a:ext>
          </a:extLst>
        </xdr:cNvPr>
        <xdr:cNvCxnSpPr/>
      </xdr:nvCxnSpPr>
      <xdr:spPr>
        <a:xfrm flipV="1">
          <a:off x="5543550" y="5362575"/>
          <a:ext cx="14573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25</xdr:row>
      <xdr:rowOff>0</xdr:rowOff>
    </xdr:from>
    <xdr:to>
      <xdr:col>10</xdr:col>
      <xdr:colOff>190501</xdr:colOff>
      <xdr:row>32</xdr:row>
      <xdr:rowOff>75274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3356AF9C-55B9-4722-B845-5073824A79A8}"/>
            </a:ext>
          </a:extLst>
        </xdr:cNvPr>
        <xdr:cNvCxnSpPr/>
      </xdr:nvCxnSpPr>
      <xdr:spPr>
        <a:xfrm flipV="1">
          <a:off x="6286500" y="476250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36</xdr:row>
      <xdr:rowOff>95250</xdr:rowOff>
    </xdr:from>
    <xdr:to>
      <xdr:col>5</xdr:col>
      <xdr:colOff>66675</xdr:colOff>
      <xdr:row>36</xdr:row>
      <xdr:rowOff>95250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674E649-1975-4720-BE3F-3C68D1805DB5}"/>
            </a:ext>
          </a:extLst>
        </xdr:cNvPr>
        <xdr:cNvCxnSpPr/>
      </xdr:nvCxnSpPr>
      <xdr:spPr>
        <a:xfrm>
          <a:off x="2095500" y="6953250"/>
          <a:ext cx="1019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39</xdr:row>
      <xdr:rowOff>0</xdr:rowOff>
    </xdr:from>
    <xdr:to>
      <xdr:col>4</xdr:col>
      <xdr:colOff>552450</xdr:colOff>
      <xdr:row>39</xdr:row>
      <xdr:rowOff>9525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ABB8BD47-108E-4C91-A907-BB528E05B854}"/>
            </a:ext>
          </a:extLst>
        </xdr:cNvPr>
        <xdr:cNvCxnSpPr/>
      </xdr:nvCxnSpPr>
      <xdr:spPr>
        <a:xfrm flipV="1">
          <a:off x="2181225" y="7429500"/>
          <a:ext cx="8096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42</xdr:row>
      <xdr:rowOff>152400</xdr:rowOff>
    </xdr:from>
    <xdr:to>
      <xdr:col>4</xdr:col>
      <xdr:colOff>590550</xdr:colOff>
      <xdr:row>42</xdr:row>
      <xdr:rowOff>152401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ADFAD3CE-7484-4BBF-B207-D36C90838C13}"/>
            </a:ext>
          </a:extLst>
        </xdr:cNvPr>
        <xdr:cNvCxnSpPr/>
      </xdr:nvCxnSpPr>
      <xdr:spPr>
        <a:xfrm flipV="1">
          <a:off x="2133600" y="8153400"/>
          <a:ext cx="8953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152401</xdr:colOff>
      <xdr:row>43</xdr:row>
      <xdr:rowOff>37174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A62E3A70-C7A0-43DE-AFB7-C6FEEB6E3664}"/>
            </a:ext>
          </a:extLst>
        </xdr:cNvPr>
        <xdr:cNvCxnSpPr/>
      </xdr:nvCxnSpPr>
      <xdr:spPr>
        <a:xfrm flipV="1">
          <a:off x="2590800" y="681990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104775</xdr:rowOff>
    </xdr:from>
    <xdr:to>
      <xdr:col>5</xdr:col>
      <xdr:colOff>85725</xdr:colOff>
      <xdr:row>47</xdr:row>
      <xdr:rowOff>104775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3EFE424A-12DD-430B-93E5-56376CF44243}"/>
            </a:ext>
          </a:extLst>
        </xdr:cNvPr>
        <xdr:cNvCxnSpPr/>
      </xdr:nvCxnSpPr>
      <xdr:spPr>
        <a:xfrm>
          <a:off x="2114550" y="9058275"/>
          <a:ext cx="1019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50</xdr:row>
      <xdr:rowOff>9525</xdr:rowOff>
    </xdr:from>
    <xdr:to>
      <xdr:col>4</xdr:col>
      <xdr:colOff>571500</xdr:colOff>
      <xdr:row>50</xdr:row>
      <xdr:rowOff>19050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16FCBD8D-252F-43BF-AC6B-69B9B8ECAA45}"/>
            </a:ext>
          </a:extLst>
        </xdr:cNvPr>
        <xdr:cNvCxnSpPr/>
      </xdr:nvCxnSpPr>
      <xdr:spPr>
        <a:xfrm flipV="1">
          <a:off x="2200275" y="9534525"/>
          <a:ext cx="8096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53</xdr:row>
      <xdr:rowOff>161925</xdr:rowOff>
    </xdr:from>
    <xdr:to>
      <xdr:col>5</xdr:col>
      <xdr:colOff>0</xdr:colOff>
      <xdr:row>53</xdr:row>
      <xdr:rowOff>161926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B69C26EA-C496-4386-AF73-75F7A3B95053}"/>
            </a:ext>
          </a:extLst>
        </xdr:cNvPr>
        <xdr:cNvCxnSpPr/>
      </xdr:nvCxnSpPr>
      <xdr:spPr>
        <a:xfrm flipV="1">
          <a:off x="2152650" y="10258425"/>
          <a:ext cx="8953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46</xdr:row>
      <xdr:rowOff>161925</xdr:rowOff>
    </xdr:from>
    <xdr:to>
      <xdr:col>4</xdr:col>
      <xdr:colOff>171451</xdr:colOff>
      <xdr:row>54</xdr:row>
      <xdr:rowOff>46699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82D03330-0A98-4D66-B6D2-A54F3A968A6E}"/>
            </a:ext>
          </a:extLst>
        </xdr:cNvPr>
        <xdr:cNvCxnSpPr/>
      </xdr:nvCxnSpPr>
      <xdr:spPr>
        <a:xfrm flipV="1">
          <a:off x="2609850" y="8924925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</xdr:row>
      <xdr:rowOff>95250</xdr:rowOff>
    </xdr:from>
    <xdr:to>
      <xdr:col>5</xdr:col>
      <xdr:colOff>57150</xdr:colOff>
      <xdr:row>3</xdr:row>
      <xdr:rowOff>95250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87EE5133-D2BC-4105-8892-206B8D8420F8}"/>
            </a:ext>
          </a:extLst>
        </xdr:cNvPr>
        <xdr:cNvCxnSpPr/>
      </xdr:nvCxnSpPr>
      <xdr:spPr>
        <a:xfrm>
          <a:off x="2085975" y="666750"/>
          <a:ext cx="1019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6</xdr:row>
      <xdr:rowOff>0</xdr:rowOff>
    </xdr:from>
    <xdr:to>
      <xdr:col>4</xdr:col>
      <xdr:colOff>542925</xdr:colOff>
      <xdr:row>6</xdr:row>
      <xdr:rowOff>9525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166757D-111D-4D2E-943A-F99B3161E2A5}"/>
            </a:ext>
          </a:extLst>
        </xdr:cNvPr>
        <xdr:cNvCxnSpPr/>
      </xdr:nvCxnSpPr>
      <xdr:spPr>
        <a:xfrm flipV="1">
          <a:off x="2171700" y="1143000"/>
          <a:ext cx="8096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2</xdr:row>
      <xdr:rowOff>152400</xdr:rowOff>
    </xdr:from>
    <xdr:to>
      <xdr:col>4</xdr:col>
      <xdr:colOff>142876</xdr:colOff>
      <xdr:row>10</xdr:row>
      <xdr:rowOff>37174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F7C49FEE-0D33-455D-920D-D894FD5A641F}"/>
            </a:ext>
          </a:extLst>
        </xdr:cNvPr>
        <xdr:cNvCxnSpPr/>
      </xdr:nvCxnSpPr>
      <xdr:spPr>
        <a:xfrm flipV="1">
          <a:off x="2581275" y="53340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14</xdr:row>
      <xdr:rowOff>104775</xdr:rowOff>
    </xdr:from>
    <xdr:to>
      <xdr:col>5</xdr:col>
      <xdr:colOff>19050</xdr:colOff>
      <xdr:row>14</xdr:row>
      <xdr:rowOff>104775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BFC127DF-7572-449B-9712-552EA4AF80B5}"/>
            </a:ext>
          </a:extLst>
        </xdr:cNvPr>
        <xdr:cNvCxnSpPr/>
      </xdr:nvCxnSpPr>
      <xdr:spPr>
        <a:xfrm>
          <a:off x="2047875" y="2771775"/>
          <a:ext cx="1019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17</xdr:row>
      <xdr:rowOff>9525</xdr:rowOff>
    </xdr:from>
    <xdr:to>
      <xdr:col>4</xdr:col>
      <xdr:colOff>504825</xdr:colOff>
      <xdr:row>17</xdr:row>
      <xdr:rowOff>19050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B781AA37-00FF-49F7-883F-D47370CBCC94}"/>
            </a:ext>
          </a:extLst>
        </xdr:cNvPr>
        <xdr:cNvCxnSpPr/>
      </xdr:nvCxnSpPr>
      <xdr:spPr>
        <a:xfrm flipV="1">
          <a:off x="2133600" y="3248025"/>
          <a:ext cx="8096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13</xdr:row>
      <xdr:rowOff>161925</xdr:rowOff>
    </xdr:from>
    <xdr:to>
      <xdr:col>4</xdr:col>
      <xdr:colOff>104776</xdr:colOff>
      <xdr:row>21</xdr:row>
      <xdr:rowOff>46699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C2E21C30-3019-4B7E-86D3-4547A44DFB12}"/>
            </a:ext>
          </a:extLst>
        </xdr:cNvPr>
        <xdr:cNvCxnSpPr/>
      </xdr:nvCxnSpPr>
      <xdr:spPr>
        <a:xfrm flipV="1">
          <a:off x="2543175" y="2638425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36</xdr:row>
      <xdr:rowOff>66675</xdr:rowOff>
    </xdr:from>
    <xdr:to>
      <xdr:col>11</xdr:col>
      <xdr:colOff>190500</xdr:colOff>
      <xdr:row>36</xdr:row>
      <xdr:rowOff>66675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293D7598-B83D-4D68-AEB5-CA51918353D6}"/>
            </a:ext>
          </a:extLst>
        </xdr:cNvPr>
        <xdr:cNvCxnSpPr/>
      </xdr:nvCxnSpPr>
      <xdr:spPr>
        <a:xfrm>
          <a:off x="5676900" y="6924675"/>
          <a:ext cx="1219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39</xdr:row>
      <xdr:rowOff>28575</xdr:rowOff>
    </xdr:from>
    <xdr:to>
      <xdr:col>11</xdr:col>
      <xdr:colOff>304800</xdr:colOff>
      <xdr:row>39</xdr:row>
      <xdr:rowOff>38100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2C07707E-7714-4B36-AA58-CEA7E2E780AF}"/>
            </a:ext>
          </a:extLst>
        </xdr:cNvPr>
        <xdr:cNvCxnSpPr/>
      </xdr:nvCxnSpPr>
      <xdr:spPr>
        <a:xfrm flipV="1">
          <a:off x="5553075" y="7458075"/>
          <a:ext cx="14573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36</xdr:row>
      <xdr:rowOff>0</xdr:rowOff>
    </xdr:from>
    <xdr:to>
      <xdr:col>10</xdr:col>
      <xdr:colOff>200026</xdr:colOff>
      <xdr:row>43</xdr:row>
      <xdr:rowOff>75274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A02360B2-7C82-4664-BDB6-51BDAD46804E}"/>
            </a:ext>
          </a:extLst>
        </xdr:cNvPr>
        <xdr:cNvCxnSpPr/>
      </xdr:nvCxnSpPr>
      <xdr:spPr>
        <a:xfrm flipV="1">
          <a:off x="6296025" y="685800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47</xdr:row>
      <xdr:rowOff>85725</xdr:rowOff>
    </xdr:from>
    <xdr:to>
      <xdr:col>11</xdr:col>
      <xdr:colOff>180975</xdr:colOff>
      <xdr:row>47</xdr:row>
      <xdr:rowOff>85725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5B9F5F2B-C558-41BA-8938-F8E598A1DA22}"/>
            </a:ext>
          </a:extLst>
        </xdr:cNvPr>
        <xdr:cNvCxnSpPr/>
      </xdr:nvCxnSpPr>
      <xdr:spPr>
        <a:xfrm>
          <a:off x="5667375" y="9039225"/>
          <a:ext cx="1219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50</xdr:row>
      <xdr:rowOff>47625</xdr:rowOff>
    </xdr:from>
    <xdr:to>
      <xdr:col>11</xdr:col>
      <xdr:colOff>295275</xdr:colOff>
      <xdr:row>50</xdr:row>
      <xdr:rowOff>57150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4D8E2A75-8860-40DE-8DDB-D37E50E27DAA}"/>
            </a:ext>
          </a:extLst>
        </xdr:cNvPr>
        <xdr:cNvCxnSpPr/>
      </xdr:nvCxnSpPr>
      <xdr:spPr>
        <a:xfrm flipV="1">
          <a:off x="5543550" y="9572625"/>
          <a:ext cx="14573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47</xdr:row>
      <xdr:rowOff>19050</xdr:rowOff>
    </xdr:from>
    <xdr:to>
      <xdr:col>10</xdr:col>
      <xdr:colOff>190501</xdr:colOff>
      <xdr:row>54</xdr:row>
      <xdr:rowOff>94324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FF6199B9-3CAE-4CD8-B20B-264DB6DA6A21}"/>
            </a:ext>
          </a:extLst>
        </xdr:cNvPr>
        <xdr:cNvCxnSpPr/>
      </xdr:nvCxnSpPr>
      <xdr:spPr>
        <a:xfrm flipV="1">
          <a:off x="6286500" y="897255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14</xdr:row>
      <xdr:rowOff>114300</xdr:rowOff>
    </xdr:from>
    <xdr:to>
      <xdr:col>11</xdr:col>
      <xdr:colOff>180975</xdr:colOff>
      <xdr:row>14</xdr:row>
      <xdr:rowOff>114300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8E76A78C-EE60-45F4-9010-96BB67069E79}"/>
            </a:ext>
          </a:extLst>
        </xdr:cNvPr>
        <xdr:cNvCxnSpPr/>
      </xdr:nvCxnSpPr>
      <xdr:spPr>
        <a:xfrm>
          <a:off x="5667375" y="2781300"/>
          <a:ext cx="1219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17</xdr:row>
      <xdr:rowOff>76200</xdr:rowOff>
    </xdr:from>
    <xdr:to>
      <xdr:col>11</xdr:col>
      <xdr:colOff>295275</xdr:colOff>
      <xdr:row>17</xdr:row>
      <xdr:rowOff>85725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1789FD8F-356B-4C5B-B03B-3B61DCF47607}"/>
            </a:ext>
          </a:extLst>
        </xdr:cNvPr>
        <xdr:cNvCxnSpPr/>
      </xdr:nvCxnSpPr>
      <xdr:spPr>
        <a:xfrm flipV="1">
          <a:off x="5543550" y="3314700"/>
          <a:ext cx="14573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14</xdr:row>
      <xdr:rowOff>47625</xdr:rowOff>
    </xdr:from>
    <xdr:to>
      <xdr:col>10</xdr:col>
      <xdr:colOff>190501</xdr:colOff>
      <xdr:row>21</xdr:row>
      <xdr:rowOff>122899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5866BF58-85C2-4677-BA1F-3EED885D9C84}"/>
            </a:ext>
          </a:extLst>
        </xdr:cNvPr>
        <xdr:cNvCxnSpPr/>
      </xdr:nvCxnSpPr>
      <xdr:spPr>
        <a:xfrm flipV="1">
          <a:off x="6286500" y="2714625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13</xdr:row>
      <xdr:rowOff>180975</xdr:rowOff>
    </xdr:from>
    <xdr:to>
      <xdr:col>5</xdr:col>
      <xdr:colOff>209550</xdr:colOff>
      <xdr:row>14</xdr:row>
      <xdr:rowOff>114300</xdr:rowOff>
    </xdr:to>
    <xdr:cxnSp macro="">
      <xdr:nvCxnSpPr>
        <xdr:cNvPr id="99" name="Straight Arrow Connector 98">
          <a:extLst>
            <a:ext uri="{FF2B5EF4-FFF2-40B4-BE49-F238E27FC236}">
              <a16:creationId xmlns:a16="http://schemas.microsoft.com/office/drawing/2014/main" id="{7DD073F4-4B1F-4E25-B5EE-5839F3C101DA}"/>
            </a:ext>
          </a:extLst>
        </xdr:cNvPr>
        <xdr:cNvCxnSpPr/>
      </xdr:nvCxnSpPr>
      <xdr:spPr>
        <a:xfrm flipH="1">
          <a:off x="3105150" y="265747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17</xdr:row>
      <xdr:rowOff>0</xdr:rowOff>
    </xdr:from>
    <xdr:to>
      <xdr:col>5</xdr:col>
      <xdr:colOff>323850</xdr:colOff>
      <xdr:row>17</xdr:row>
      <xdr:rowOff>0</xdr:rowOff>
    </xdr:to>
    <xdr:cxnSp macro="">
      <xdr:nvCxnSpPr>
        <xdr:cNvPr id="100" name="Straight Arrow Connector 99">
          <a:extLst>
            <a:ext uri="{FF2B5EF4-FFF2-40B4-BE49-F238E27FC236}">
              <a16:creationId xmlns:a16="http://schemas.microsoft.com/office/drawing/2014/main" id="{3C0757A6-85AB-4AD2-A179-FDD77D5B3941}"/>
            </a:ext>
          </a:extLst>
        </xdr:cNvPr>
        <xdr:cNvCxnSpPr/>
      </xdr:nvCxnSpPr>
      <xdr:spPr>
        <a:xfrm flipH="1">
          <a:off x="2971800" y="3238500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17</xdr:row>
      <xdr:rowOff>66675</xdr:rowOff>
    </xdr:from>
    <xdr:to>
      <xdr:col>4</xdr:col>
      <xdr:colOff>114300</xdr:colOff>
      <xdr:row>17</xdr:row>
      <xdr:rowOff>76200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F5B8CD1-F1B1-492E-BF9E-D93614360A0B}"/>
            </a:ext>
          </a:extLst>
        </xdr:cNvPr>
        <xdr:cNvCxnSpPr/>
      </xdr:nvCxnSpPr>
      <xdr:spPr>
        <a:xfrm>
          <a:off x="1876425" y="3352800"/>
          <a:ext cx="6762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13</xdr:row>
      <xdr:rowOff>180975</xdr:rowOff>
    </xdr:from>
    <xdr:to>
      <xdr:col>11</xdr:col>
      <xdr:colOff>371475</xdr:colOff>
      <xdr:row>14</xdr:row>
      <xdr:rowOff>114300</xdr:rowOff>
    </xdr:to>
    <xdr:cxnSp macro="">
      <xdr:nvCxnSpPr>
        <xdr:cNvPr id="114" name="Straight Arrow Connector 113">
          <a:extLst>
            <a:ext uri="{FF2B5EF4-FFF2-40B4-BE49-F238E27FC236}">
              <a16:creationId xmlns:a16="http://schemas.microsoft.com/office/drawing/2014/main" id="{95E40422-032B-4412-A052-26D8EF29F9BF}"/>
            </a:ext>
          </a:extLst>
        </xdr:cNvPr>
        <xdr:cNvCxnSpPr/>
      </xdr:nvCxnSpPr>
      <xdr:spPr>
        <a:xfrm flipH="1">
          <a:off x="6924675" y="265747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17</xdr:row>
      <xdr:rowOff>85725</xdr:rowOff>
    </xdr:from>
    <xdr:to>
      <xdr:col>9</xdr:col>
      <xdr:colOff>57150</xdr:colOff>
      <xdr:row>17</xdr:row>
      <xdr:rowOff>85725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47430602-0148-4B68-B54B-17FC94FB7FF9}"/>
            </a:ext>
          </a:extLst>
        </xdr:cNvPr>
        <xdr:cNvCxnSpPr/>
      </xdr:nvCxnSpPr>
      <xdr:spPr>
        <a:xfrm>
          <a:off x="5324475" y="332422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257175</xdr:colOff>
      <xdr:row>24</xdr:row>
      <xdr:rowOff>76200</xdr:rowOff>
    </xdr:from>
    <xdr:ext cx="125919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CE6E7E5B-5740-4A80-9334-2C5AD7A14574}"/>
            </a:ext>
          </a:extLst>
        </xdr:cNvPr>
        <xdr:cNvSpPr txBox="1"/>
      </xdr:nvSpPr>
      <xdr:spPr>
        <a:xfrm>
          <a:off x="3209925" y="4695825"/>
          <a:ext cx="12591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Shoulder - 38.5cm </a:t>
          </a:r>
        </a:p>
      </xdr:txBody>
    </xdr:sp>
    <xdr:clientData/>
  </xdr:oneCellAnchor>
  <xdr:oneCellAnchor>
    <xdr:from>
      <xdr:col>5</xdr:col>
      <xdr:colOff>352425</xdr:colOff>
      <xdr:row>27</xdr:row>
      <xdr:rowOff>104775</xdr:rowOff>
    </xdr:from>
    <xdr:ext cx="928844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2B37185-F015-4CC3-805E-3CE19C2962CD}"/>
            </a:ext>
          </a:extLst>
        </xdr:cNvPr>
        <xdr:cNvSpPr txBox="1"/>
      </xdr:nvSpPr>
      <xdr:spPr>
        <a:xfrm>
          <a:off x="3305175" y="5295900"/>
          <a:ext cx="9288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Chest - 47cm</a:t>
          </a:r>
        </a:p>
      </xdr:txBody>
    </xdr:sp>
    <xdr:clientData/>
  </xdr:oneCellAnchor>
  <xdr:oneCellAnchor>
    <xdr:from>
      <xdr:col>1</xdr:col>
      <xdr:colOff>180975</xdr:colOff>
      <xdr:row>27</xdr:row>
      <xdr:rowOff>123825</xdr:rowOff>
    </xdr:from>
    <xdr:ext cx="998350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D7A73AEB-7561-4E9D-B565-A4D28A7AB465}"/>
            </a:ext>
          </a:extLst>
        </xdr:cNvPr>
        <xdr:cNvSpPr txBox="1"/>
      </xdr:nvSpPr>
      <xdr:spPr>
        <a:xfrm>
          <a:off x="771525" y="5314950"/>
          <a:ext cx="998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- 53cm</a:t>
          </a:r>
        </a:p>
      </xdr:txBody>
    </xdr:sp>
    <xdr:clientData/>
  </xdr:oneCellAnchor>
  <xdr:twoCellAnchor>
    <xdr:from>
      <xdr:col>5</xdr:col>
      <xdr:colOff>123825</xdr:colOff>
      <xdr:row>25</xdr:row>
      <xdr:rowOff>9525</xdr:rowOff>
    </xdr:from>
    <xdr:to>
      <xdr:col>5</xdr:col>
      <xdr:colOff>276225</xdr:colOff>
      <xdr:row>25</xdr:row>
      <xdr:rowOff>133350</xdr:rowOff>
    </xdr:to>
    <xdr:cxnSp macro="">
      <xdr:nvCxnSpPr>
        <xdr:cNvPr id="121" name="Straight Arrow Connector 120">
          <a:extLst>
            <a:ext uri="{FF2B5EF4-FFF2-40B4-BE49-F238E27FC236}">
              <a16:creationId xmlns:a16="http://schemas.microsoft.com/office/drawing/2014/main" id="{C24215D6-19B4-4E7F-AC02-D3D817BB816B}"/>
            </a:ext>
          </a:extLst>
        </xdr:cNvPr>
        <xdr:cNvCxnSpPr/>
      </xdr:nvCxnSpPr>
      <xdr:spPr>
        <a:xfrm flipH="1">
          <a:off x="3171825" y="477202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28</xdr:row>
      <xdr:rowOff>19050</xdr:rowOff>
    </xdr:from>
    <xdr:to>
      <xdr:col>5</xdr:col>
      <xdr:colOff>390525</xdr:colOff>
      <xdr:row>28</xdr:row>
      <xdr:rowOff>19050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id="{EA7959A8-613E-456A-8004-6750741A70BB}"/>
            </a:ext>
          </a:extLst>
        </xdr:cNvPr>
        <xdr:cNvCxnSpPr/>
      </xdr:nvCxnSpPr>
      <xdr:spPr>
        <a:xfrm flipH="1">
          <a:off x="3038475" y="5353050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28</xdr:row>
      <xdr:rowOff>76200</xdr:rowOff>
    </xdr:from>
    <xdr:to>
      <xdr:col>4</xdr:col>
      <xdr:colOff>142875</xdr:colOff>
      <xdr:row>28</xdr:row>
      <xdr:rowOff>85725</xdr:rowOff>
    </xdr:to>
    <xdr:cxnSp macro="">
      <xdr:nvCxnSpPr>
        <xdr:cNvPr id="124" name="Straight Arrow Connector 123">
          <a:extLst>
            <a:ext uri="{FF2B5EF4-FFF2-40B4-BE49-F238E27FC236}">
              <a16:creationId xmlns:a16="http://schemas.microsoft.com/office/drawing/2014/main" id="{C4A736B9-F572-4854-8B92-847B8C611F64}"/>
            </a:ext>
          </a:extLst>
        </xdr:cNvPr>
        <xdr:cNvCxnSpPr/>
      </xdr:nvCxnSpPr>
      <xdr:spPr>
        <a:xfrm flipV="1">
          <a:off x="1943100" y="545782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247650</xdr:colOff>
      <xdr:row>35</xdr:row>
      <xdr:rowOff>57150</xdr:rowOff>
    </xdr:from>
    <xdr:ext cx="1152110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8898754-91D7-4D6E-B87A-7DA61559770A}"/>
            </a:ext>
          </a:extLst>
        </xdr:cNvPr>
        <xdr:cNvSpPr txBox="1"/>
      </xdr:nvSpPr>
      <xdr:spPr>
        <a:xfrm>
          <a:off x="3200400" y="6772275"/>
          <a:ext cx="11521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Shoulder - 41cm </a:t>
          </a:r>
        </a:p>
      </xdr:txBody>
    </xdr:sp>
    <xdr:clientData/>
  </xdr:oneCellAnchor>
  <xdr:oneCellAnchor>
    <xdr:from>
      <xdr:col>5</xdr:col>
      <xdr:colOff>342900</xdr:colOff>
      <xdr:row>38</xdr:row>
      <xdr:rowOff>85725</xdr:rowOff>
    </xdr:from>
    <xdr:ext cx="10359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C6107B2-FA4B-4A0E-9CF3-861E42ECAA07}"/>
            </a:ext>
          </a:extLst>
        </xdr:cNvPr>
        <xdr:cNvSpPr txBox="1"/>
      </xdr:nvSpPr>
      <xdr:spPr>
        <a:xfrm>
          <a:off x="3295650" y="7372350"/>
          <a:ext cx="1035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Chest - 49.5cm</a:t>
          </a:r>
        </a:p>
      </xdr:txBody>
    </xdr:sp>
    <xdr:clientData/>
  </xdr:oneCellAnchor>
  <xdr:oneCellAnchor>
    <xdr:from>
      <xdr:col>1</xdr:col>
      <xdr:colOff>161925</xdr:colOff>
      <xdr:row>38</xdr:row>
      <xdr:rowOff>123825</xdr:rowOff>
    </xdr:from>
    <xdr:ext cx="11054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6E625AF-1A60-4717-BE18-EFEA9DBFFA5C}"/>
            </a:ext>
          </a:extLst>
        </xdr:cNvPr>
        <xdr:cNvSpPr txBox="1"/>
      </xdr:nvSpPr>
      <xdr:spPr>
        <a:xfrm>
          <a:off x="752475" y="7410450"/>
          <a:ext cx="11054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- 55.5cm</a:t>
          </a:r>
        </a:p>
      </xdr:txBody>
    </xdr:sp>
    <xdr:clientData/>
  </xdr:oneCellAnchor>
  <xdr:twoCellAnchor>
    <xdr:from>
      <xdr:col>5</xdr:col>
      <xdr:colOff>114300</xdr:colOff>
      <xdr:row>35</xdr:row>
      <xdr:rowOff>180975</xdr:rowOff>
    </xdr:from>
    <xdr:to>
      <xdr:col>5</xdr:col>
      <xdr:colOff>266700</xdr:colOff>
      <xdr:row>36</xdr:row>
      <xdr:rowOff>114300</xdr:rowOff>
    </xdr:to>
    <xdr:cxnSp macro="">
      <xdr:nvCxnSpPr>
        <xdr:cNvPr id="129" name="Straight Arrow Connector 128">
          <a:extLst>
            <a:ext uri="{FF2B5EF4-FFF2-40B4-BE49-F238E27FC236}">
              <a16:creationId xmlns:a16="http://schemas.microsoft.com/office/drawing/2014/main" id="{A1D0C001-6D37-4B37-A1F9-1A3CCE331351}"/>
            </a:ext>
          </a:extLst>
        </xdr:cNvPr>
        <xdr:cNvCxnSpPr/>
      </xdr:nvCxnSpPr>
      <xdr:spPr>
        <a:xfrm flipH="1">
          <a:off x="3162300" y="684847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39</xdr:row>
      <xdr:rowOff>0</xdr:rowOff>
    </xdr:from>
    <xdr:to>
      <xdr:col>5</xdr:col>
      <xdr:colOff>381000</xdr:colOff>
      <xdr:row>39</xdr:row>
      <xdr:rowOff>0</xdr:rowOff>
    </xdr:to>
    <xdr:cxnSp macro="">
      <xdr:nvCxnSpPr>
        <xdr:cNvPr id="130" name="Straight Arrow Connector 129">
          <a:extLst>
            <a:ext uri="{FF2B5EF4-FFF2-40B4-BE49-F238E27FC236}">
              <a16:creationId xmlns:a16="http://schemas.microsoft.com/office/drawing/2014/main" id="{C95C096E-91EA-4D1B-9B04-79EAC1594776}"/>
            </a:ext>
          </a:extLst>
        </xdr:cNvPr>
        <xdr:cNvCxnSpPr/>
      </xdr:nvCxnSpPr>
      <xdr:spPr>
        <a:xfrm flipH="1">
          <a:off x="3028950" y="7429500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39</xdr:row>
      <xdr:rowOff>57150</xdr:rowOff>
    </xdr:from>
    <xdr:to>
      <xdr:col>4</xdr:col>
      <xdr:colOff>152400</xdr:colOff>
      <xdr:row>39</xdr:row>
      <xdr:rowOff>66675</xdr:rowOff>
    </xdr:to>
    <xdr:cxnSp macro="">
      <xdr:nvCxnSpPr>
        <xdr:cNvPr id="132" name="Straight Arrow Connector 131">
          <a:extLst>
            <a:ext uri="{FF2B5EF4-FFF2-40B4-BE49-F238E27FC236}">
              <a16:creationId xmlns:a16="http://schemas.microsoft.com/office/drawing/2014/main" id="{7B71B261-2509-4F43-8EF9-725CBA9B7D59}"/>
            </a:ext>
          </a:extLst>
        </xdr:cNvPr>
        <xdr:cNvCxnSpPr/>
      </xdr:nvCxnSpPr>
      <xdr:spPr>
        <a:xfrm flipV="1">
          <a:off x="1933575" y="7534275"/>
          <a:ext cx="6572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266700</xdr:colOff>
      <xdr:row>46</xdr:row>
      <xdr:rowOff>76200</xdr:rowOff>
    </xdr:from>
    <xdr:ext cx="125919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E1DA138-A891-45CE-B104-DBEC596B7520}"/>
            </a:ext>
          </a:extLst>
        </xdr:cNvPr>
        <xdr:cNvSpPr txBox="1"/>
      </xdr:nvSpPr>
      <xdr:spPr>
        <a:xfrm>
          <a:off x="3219450" y="8886825"/>
          <a:ext cx="12591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Shoulder - 43.5cm </a:t>
          </a:r>
        </a:p>
      </xdr:txBody>
    </xdr:sp>
    <xdr:clientData/>
  </xdr:oneCellAnchor>
  <xdr:oneCellAnchor>
    <xdr:from>
      <xdr:col>5</xdr:col>
      <xdr:colOff>361950</xdr:colOff>
      <xdr:row>49</xdr:row>
      <xdr:rowOff>104775</xdr:rowOff>
    </xdr:from>
    <xdr:ext cx="928844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284C9A68-071D-4219-80D1-D6E4DB894755}"/>
            </a:ext>
          </a:extLst>
        </xdr:cNvPr>
        <xdr:cNvSpPr txBox="1"/>
      </xdr:nvSpPr>
      <xdr:spPr>
        <a:xfrm>
          <a:off x="3314700" y="9486900"/>
          <a:ext cx="9288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Chest - 52cm</a:t>
          </a:r>
        </a:p>
      </xdr:txBody>
    </xdr:sp>
    <xdr:clientData/>
  </xdr:oneCellAnchor>
  <xdr:oneCellAnchor>
    <xdr:from>
      <xdr:col>1</xdr:col>
      <xdr:colOff>266700</xdr:colOff>
      <xdr:row>49</xdr:row>
      <xdr:rowOff>142875</xdr:rowOff>
    </xdr:from>
    <xdr:ext cx="998350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6AF8ABD4-0C4B-41AF-9562-DA33FA372275}"/>
            </a:ext>
          </a:extLst>
        </xdr:cNvPr>
        <xdr:cNvSpPr txBox="1"/>
      </xdr:nvSpPr>
      <xdr:spPr>
        <a:xfrm>
          <a:off x="857250" y="9525000"/>
          <a:ext cx="998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- 58cm</a:t>
          </a:r>
        </a:p>
      </xdr:txBody>
    </xdr:sp>
    <xdr:clientData/>
  </xdr:oneCellAnchor>
  <xdr:twoCellAnchor>
    <xdr:from>
      <xdr:col>5</xdr:col>
      <xdr:colOff>133350</xdr:colOff>
      <xdr:row>47</xdr:row>
      <xdr:rowOff>9525</xdr:rowOff>
    </xdr:from>
    <xdr:to>
      <xdr:col>5</xdr:col>
      <xdr:colOff>285750</xdr:colOff>
      <xdr:row>47</xdr:row>
      <xdr:rowOff>133350</xdr:rowOff>
    </xdr:to>
    <xdr:cxnSp macro="">
      <xdr:nvCxnSpPr>
        <xdr:cNvPr id="137" name="Straight Arrow Connector 136">
          <a:extLst>
            <a:ext uri="{FF2B5EF4-FFF2-40B4-BE49-F238E27FC236}">
              <a16:creationId xmlns:a16="http://schemas.microsoft.com/office/drawing/2014/main" id="{DB3CD5F8-1D46-42BB-BE31-080B66EB9D17}"/>
            </a:ext>
          </a:extLst>
        </xdr:cNvPr>
        <xdr:cNvCxnSpPr/>
      </xdr:nvCxnSpPr>
      <xdr:spPr>
        <a:xfrm flipH="1">
          <a:off x="3181350" y="896302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50</xdr:row>
      <xdr:rowOff>19050</xdr:rowOff>
    </xdr:from>
    <xdr:to>
      <xdr:col>5</xdr:col>
      <xdr:colOff>400050</xdr:colOff>
      <xdr:row>50</xdr:row>
      <xdr:rowOff>19050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id="{8F0AACCA-C9B4-4DE1-9B97-EDEBBAE7E47A}"/>
            </a:ext>
          </a:extLst>
        </xdr:cNvPr>
        <xdr:cNvCxnSpPr/>
      </xdr:nvCxnSpPr>
      <xdr:spPr>
        <a:xfrm flipH="1">
          <a:off x="3048000" y="9544050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50</xdr:row>
      <xdr:rowOff>85725</xdr:rowOff>
    </xdr:from>
    <xdr:to>
      <xdr:col>3</xdr:col>
      <xdr:colOff>342900</xdr:colOff>
      <xdr:row>50</xdr:row>
      <xdr:rowOff>85725</xdr:rowOff>
    </xdr:to>
    <xdr:cxnSp macro="">
      <xdr:nvCxnSpPr>
        <xdr:cNvPr id="140" name="Straight Arrow Connector 139">
          <a:extLst>
            <a:ext uri="{FF2B5EF4-FFF2-40B4-BE49-F238E27FC236}">
              <a16:creationId xmlns:a16="http://schemas.microsoft.com/office/drawing/2014/main" id="{CBF2A86B-3291-49DD-9DCD-0327EFAEAB25}"/>
            </a:ext>
          </a:extLst>
        </xdr:cNvPr>
        <xdr:cNvCxnSpPr/>
      </xdr:nvCxnSpPr>
      <xdr:spPr>
        <a:xfrm>
          <a:off x="1952625" y="961072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323850</xdr:colOff>
      <xdr:row>23</xdr:row>
      <xdr:rowOff>142875</xdr:rowOff>
    </xdr:from>
    <xdr:ext cx="934743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859FE009-BE72-446C-8730-B5FC9D6906D1}"/>
            </a:ext>
          </a:extLst>
        </xdr:cNvPr>
        <xdr:cNvSpPr txBox="1"/>
      </xdr:nvSpPr>
      <xdr:spPr>
        <a:xfrm>
          <a:off x="6819900" y="4572000"/>
          <a:ext cx="9347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Waist - 35cm</a:t>
          </a:r>
        </a:p>
      </xdr:txBody>
    </xdr:sp>
    <xdr:clientData/>
  </xdr:oneCellAnchor>
  <xdr:oneCellAnchor>
    <xdr:from>
      <xdr:col>7</xdr:col>
      <xdr:colOff>152400</xdr:colOff>
      <xdr:row>27</xdr:row>
      <xdr:rowOff>95250</xdr:rowOff>
    </xdr:from>
    <xdr:ext cx="998350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1B113E1-7512-476F-8B2B-1F9FE3EDD374}"/>
            </a:ext>
          </a:extLst>
        </xdr:cNvPr>
        <xdr:cNvSpPr txBox="1"/>
      </xdr:nvSpPr>
      <xdr:spPr>
        <a:xfrm>
          <a:off x="4286250" y="5286375"/>
          <a:ext cx="998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- 44cm</a:t>
          </a:r>
        </a:p>
      </xdr:txBody>
    </xdr:sp>
    <xdr:clientData/>
  </xdr:oneCellAnchor>
  <xdr:twoCellAnchor>
    <xdr:from>
      <xdr:col>11</xdr:col>
      <xdr:colOff>228600</xdr:colOff>
      <xdr:row>24</xdr:row>
      <xdr:rowOff>133350</xdr:rowOff>
    </xdr:from>
    <xdr:to>
      <xdr:col>11</xdr:col>
      <xdr:colOff>381000</xdr:colOff>
      <xdr:row>25</xdr:row>
      <xdr:rowOff>66675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3B30FFF7-CEAE-4B0F-B0D6-C8199BCBB348}"/>
            </a:ext>
          </a:extLst>
        </xdr:cNvPr>
        <xdr:cNvCxnSpPr/>
      </xdr:nvCxnSpPr>
      <xdr:spPr>
        <a:xfrm flipH="1">
          <a:off x="6934200" y="4705350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28</xdr:row>
      <xdr:rowOff>38100</xdr:rowOff>
    </xdr:from>
    <xdr:to>
      <xdr:col>9</xdr:col>
      <xdr:colOff>66675</xdr:colOff>
      <xdr:row>28</xdr:row>
      <xdr:rowOff>38100</xdr:rowOff>
    </xdr:to>
    <xdr:cxnSp macro="">
      <xdr:nvCxnSpPr>
        <xdr:cNvPr id="155" name="Straight Arrow Connector 154">
          <a:extLst>
            <a:ext uri="{FF2B5EF4-FFF2-40B4-BE49-F238E27FC236}">
              <a16:creationId xmlns:a16="http://schemas.microsoft.com/office/drawing/2014/main" id="{AD8AA348-F76C-42FA-B90A-B58AD2B0D595}"/>
            </a:ext>
          </a:extLst>
        </xdr:cNvPr>
        <xdr:cNvCxnSpPr/>
      </xdr:nvCxnSpPr>
      <xdr:spPr>
        <a:xfrm>
          <a:off x="5334000" y="5372100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314325</xdr:colOff>
      <xdr:row>34</xdr:row>
      <xdr:rowOff>133350</xdr:rowOff>
    </xdr:from>
    <xdr:ext cx="1041824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A322755C-3A56-4A78-B57F-49134E04FA7F}"/>
            </a:ext>
          </a:extLst>
        </xdr:cNvPr>
        <xdr:cNvSpPr txBox="1"/>
      </xdr:nvSpPr>
      <xdr:spPr>
        <a:xfrm>
          <a:off x="6810375" y="6657975"/>
          <a:ext cx="1041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Waist - 37.5cm</a:t>
          </a:r>
        </a:p>
      </xdr:txBody>
    </xdr:sp>
    <xdr:clientData/>
  </xdr:oneCellAnchor>
  <xdr:oneCellAnchor>
    <xdr:from>
      <xdr:col>7</xdr:col>
      <xdr:colOff>114300</xdr:colOff>
      <xdr:row>38</xdr:row>
      <xdr:rowOff>85725</xdr:rowOff>
    </xdr:from>
    <xdr:ext cx="11054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110DECF-8595-4A6A-9BFF-113E6A2B9009}"/>
            </a:ext>
          </a:extLst>
        </xdr:cNvPr>
        <xdr:cNvSpPr txBox="1"/>
      </xdr:nvSpPr>
      <xdr:spPr>
        <a:xfrm>
          <a:off x="4248150" y="7372350"/>
          <a:ext cx="11054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- 45.5cm</a:t>
          </a:r>
        </a:p>
      </xdr:txBody>
    </xdr:sp>
    <xdr:clientData/>
  </xdr:oneCellAnchor>
  <xdr:twoCellAnchor>
    <xdr:from>
      <xdr:col>11</xdr:col>
      <xdr:colOff>219075</xdr:colOff>
      <xdr:row>35</xdr:row>
      <xdr:rowOff>123825</xdr:rowOff>
    </xdr:from>
    <xdr:to>
      <xdr:col>11</xdr:col>
      <xdr:colOff>371475</xdr:colOff>
      <xdr:row>36</xdr:row>
      <xdr:rowOff>57150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5E43887-3091-4075-A35A-2E4F586A7D45}"/>
            </a:ext>
          </a:extLst>
        </xdr:cNvPr>
        <xdr:cNvCxnSpPr/>
      </xdr:nvCxnSpPr>
      <xdr:spPr>
        <a:xfrm flipH="1">
          <a:off x="6924675" y="679132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39</xdr:row>
      <xdr:rowOff>28575</xdr:rowOff>
    </xdr:from>
    <xdr:to>
      <xdr:col>9</xdr:col>
      <xdr:colOff>57150</xdr:colOff>
      <xdr:row>39</xdr:row>
      <xdr:rowOff>28575</xdr:rowOff>
    </xdr:to>
    <xdr:cxnSp macro="">
      <xdr:nvCxnSpPr>
        <xdr:cNvPr id="161" name="Straight Arrow Connector 160">
          <a:extLst>
            <a:ext uri="{FF2B5EF4-FFF2-40B4-BE49-F238E27FC236}">
              <a16:creationId xmlns:a16="http://schemas.microsoft.com/office/drawing/2014/main" id="{8DC1905D-64CA-4108-A6E0-29C9D454D30F}"/>
            </a:ext>
          </a:extLst>
        </xdr:cNvPr>
        <xdr:cNvCxnSpPr/>
      </xdr:nvCxnSpPr>
      <xdr:spPr>
        <a:xfrm>
          <a:off x="5324475" y="745807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304800</xdr:colOff>
      <xdr:row>45</xdr:row>
      <xdr:rowOff>161925</xdr:rowOff>
    </xdr:from>
    <xdr:ext cx="934743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CB8ACE3-B5F3-42EB-BD3B-8E602AEAC1D4}"/>
            </a:ext>
          </a:extLst>
        </xdr:cNvPr>
        <xdr:cNvSpPr txBox="1"/>
      </xdr:nvSpPr>
      <xdr:spPr>
        <a:xfrm>
          <a:off x="6800850" y="8782050"/>
          <a:ext cx="9347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Waist - 40cm</a:t>
          </a:r>
        </a:p>
      </xdr:txBody>
    </xdr:sp>
    <xdr:clientData/>
  </xdr:oneCellAnchor>
  <xdr:oneCellAnchor>
    <xdr:from>
      <xdr:col>7</xdr:col>
      <xdr:colOff>133350</xdr:colOff>
      <xdr:row>49</xdr:row>
      <xdr:rowOff>114300</xdr:rowOff>
    </xdr:from>
    <xdr:ext cx="998350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C96918-4BCB-49EC-9BB9-CD628080F8A9}"/>
            </a:ext>
          </a:extLst>
        </xdr:cNvPr>
        <xdr:cNvSpPr txBox="1"/>
      </xdr:nvSpPr>
      <xdr:spPr>
        <a:xfrm>
          <a:off x="4267200" y="9496425"/>
          <a:ext cx="998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- 47cm</a:t>
          </a:r>
        </a:p>
      </xdr:txBody>
    </xdr:sp>
    <xdr:clientData/>
  </xdr:oneCellAnchor>
  <xdr:twoCellAnchor>
    <xdr:from>
      <xdr:col>11</xdr:col>
      <xdr:colOff>209550</xdr:colOff>
      <xdr:row>46</xdr:row>
      <xdr:rowOff>152400</xdr:rowOff>
    </xdr:from>
    <xdr:to>
      <xdr:col>11</xdr:col>
      <xdr:colOff>361950</xdr:colOff>
      <xdr:row>47</xdr:row>
      <xdr:rowOff>85725</xdr:rowOff>
    </xdr:to>
    <xdr:cxnSp macro="">
      <xdr:nvCxnSpPr>
        <xdr:cNvPr id="165" name="Straight Arrow Connector 164">
          <a:extLst>
            <a:ext uri="{FF2B5EF4-FFF2-40B4-BE49-F238E27FC236}">
              <a16:creationId xmlns:a16="http://schemas.microsoft.com/office/drawing/2014/main" id="{04A7AC22-3AE1-4D2E-93E2-4785EB534607}"/>
            </a:ext>
          </a:extLst>
        </xdr:cNvPr>
        <xdr:cNvCxnSpPr/>
      </xdr:nvCxnSpPr>
      <xdr:spPr>
        <a:xfrm flipH="1">
          <a:off x="6915150" y="8915400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50</xdr:row>
      <xdr:rowOff>57150</xdr:rowOff>
    </xdr:from>
    <xdr:to>
      <xdr:col>9</xdr:col>
      <xdr:colOff>47625</xdr:colOff>
      <xdr:row>50</xdr:row>
      <xdr:rowOff>57150</xdr:rowOff>
    </xdr:to>
    <xdr:cxnSp macro="">
      <xdr:nvCxnSpPr>
        <xdr:cNvPr id="167" name="Straight Arrow Connector 166">
          <a:extLst>
            <a:ext uri="{FF2B5EF4-FFF2-40B4-BE49-F238E27FC236}">
              <a16:creationId xmlns:a16="http://schemas.microsoft.com/office/drawing/2014/main" id="{884976BF-4510-48CE-86B4-BA0A47EA5EA0}"/>
            </a:ext>
          </a:extLst>
        </xdr:cNvPr>
        <xdr:cNvCxnSpPr/>
      </xdr:nvCxnSpPr>
      <xdr:spPr>
        <a:xfrm>
          <a:off x="5314950" y="9582150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3</xdr:row>
      <xdr:rowOff>95250</xdr:rowOff>
    </xdr:from>
    <xdr:to>
      <xdr:col>11</xdr:col>
      <xdr:colOff>190500</xdr:colOff>
      <xdr:row>3</xdr:row>
      <xdr:rowOff>95250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DC6B81FA-75AC-4B38-A6EE-8CABA34CDD59}"/>
            </a:ext>
          </a:extLst>
        </xdr:cNvPr>
        <xdr:cNvCxnSpPr/>
      </xdr:nvCxnSpPr>
      <xdr:spPr>
        <a:xfrm>
          <a:off x="5676900" y="666750"/>
          <a:ext cx="1219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6</xdr:row>
      <xdr:rowOff>57150</xdr:rowOff>
    </xdr:from>
    <xdr:to>
      <xdr:col>11</xdr:col>
      <xdr:colOff>304800</xdr:colOff>
      <xdr:row>6</xdr:row>
      <xdr:rowOff>66675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121FF5A-5AA7-4879-B31C-0796E2F46EC9}"/>
            </a:ext>
          </a:extLst>
        </xdr:cNvPr>
        <xdr:cNvCxnSpPr/>
      </xdr:nvCxnSpPr>
      <xdr:spPr>
        <a:xfrm flipV="1">
          <a:off x="5553075" y="1200150"/>
          <a:ext cx="14573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3</xdr:row>
      <xdr:rowOff>28575</xdr:rowOff>
    </xdr:from>
    <xdr:to>
      <xdr:col>10</xdr:col>
      <xdr:colOff>200026</xdr:colOff>
      <xdr:row>10</xdr:row>
      <xdr:rowOff>103849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55EA1502-061A-4CD8-A78F-E9100861CBAC}"/>
            </a:ext>
          </a:extLst>
        </xdr:cNvPr>
        <xdr:cNvCxnSpPr/>
      </xdr:nvCxnSpPr>
      <xdr:spPr>
        <a:xfrm flipV="1">
          <a:off x="6296025" y="600075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28575</xdr:colOff>
      <xdr:row>57</xdr:row>
      <xdr:rowOff>95250</xdr:rowOff>
    </xdr:from>
    <xdr:ext cx="1504950" cy="1484974"/>
    <xdr:pic>
      <xdr:nvPicPr>
        <xdr:cNvPr id="171" name="Picture 170" descr="Brown Shirt Clip Art at Clker.com - vector clip art online, royalty free &amp;  public domain">
          <a:extLst>
            <a:ext uri="{FF2B5EF4-FFF2-40B4-BE49-F238E27FC236}">
              <a16:creationId xmlns:a16="http://schemas.microsoft.com/office/drawing/2014/main" id="{E9AB2343-469F-49F4-B391-041D7A65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8858250"/>
          <a:ext cx="1504950" cy="148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133349</xdr:colOff>
      <xdr:row>56</xdr:row>
      <xdr:rowOff>144104</xdr:rowOff>
    </xdr:from>
    <xdr:ext cx="2489190" cy="1894246"/>
    <xdr:pic>
      <xdr:nvPicPr>
        <xdr:cNvPr id="172" name="Picture 171" descr="Skirt Outerwear Winter 腾讯网 Tencent PNG, Clipart, Brown, Mini Skirt,  Outerwear, Pocket, Skirt Free PNG">
          <a:extLst>
            <a:ext uri="{FF2B5EF4-FFF2-40B4-BE49-F238E27FC236}">
              <a16:creationId xmlns:a16="http://schemas.microsoft.com/office/drawing/2014/main" id="{6B72E5E5-199D-41CB-AF8B-7281DFA7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49" y="8716604"/>
          <a:ext cx="2489190" cy="18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285750</xdr:colOff>
      <xdr:row>58</xdr:row>
      <xdr:rowOff>104775</xdr:rowOff>
    </xdr:from>
    <xdr:to>
      <xdr:col>5</xdr:col>
      <xdr:colOff>85725</xdr:colOff>
      <xdr:row>58</xdr:row>
      <xdr:rowOff>104775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B0CB6D5A-04C0-4D1F-A0D7-F9192067A604}"/>
            </a:ext>
          </a:extLst>
        </xdr:cNvPr>
        <xdr:cNvCxnSpPr/>
      </xdr:nvCxnSpPr>
      <xdr:spPr>
        <a:xfrm>
          <a:off x="2114550" y="9058275"/>
          <a:ext cx="1019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61</xdr:row>
      <xdr:rowOff>9525</xdr:rowOff>
    </xdr:from>
    <xdr:to>
      <xdr:col>4</xdr:col>
      <xdr:colOff>571500</xdr:colOff>
      <xdr:row>61</xdr:row>
      <xdr:rowOff>19050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28622E79-D6AD-4EFC-BC1D-BA014AFE113D}"/>
            </a:ext>
          </a:extLst>
        </xdr:cNvPr>
        <xdr:cNvCxnSpPr/>
      </xdr:nvCxnSpPr>
      <xdr:spPr>
        <a:xfrm flipV="1">
          <a:off x="2200275" y="9534525"/>
          <a:ext cx="8096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64</xdr:row>
      <xdr:rowOff>161925</xdr:rowOff>
    </xdr:from>
    <xdr:to>
      <xdr:col>5</xdr:col>
      <xdr:colOff>0</xdr:colOff>
      <xdr:row>64</xdr:row>
      <xdr:rowOff>161926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B93298E9-C30F-4125-9CBD-8C0EE1C7C544}"/>
            </a:ext>
          </a:extLst>
        </xdr:cNvPr>
        <xdr:cNvCxnSpPr/>
      </xdr:nvCxnSpPr>
      <xdr:spPr>
        <a:xfrm flipV="1">
          <a:off x="2152650" y="10258425"/>
          <a:ext cx="8953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57</xdr:row>
      <xdr:rowOff>161925</xdr:rowOff>
    </xdr:from>
    <xdr:to>
      <xdr:col>4</xdr:col>
      <xdr:colOff>171451</xdr:colOff>
      <xdr:row>65</xdr:row>
      <xdr:rowOff>46699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BF500F68-45D3-4E05-82B2-3B4D8F59B94C}"/>
            </a:ext>
          </a:extLst>
        </xdr:cNvPr>
        <xdr:cNvCxnSpPr/>
      </xdr:nvCxnSpPr>
      <xdr:spPr>
        <a:xfrm flipV="1">
          <a:off x="2609850" y="8924925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58</xdr:row>
      <xdr:rowOff>85725</xdr:rowOff>
    </xdr:from>
    <xdr:to>
      <xdr:col>11</xdr:col>
      <xdr:colOff>180975</xdr:colOff>
      <xdr:row>58</xdr:row>
      <xdr:rowOff>85725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2BE2F903-D843-4567-8E76-A3CDD23805C7}"/>
            </a:ext>
          </a:extLst>
        </xdr:cNvPr>
        <xdr:cNvCxnSpPr/>
      </xdr:nvCxnSpPr>
      <xdr:spPr>
        <a:xfrm>
          <a:off x="5667375" y="9039225"/>
          <a:ext cx="1219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61</xdr:row>
      <xdr:rowOff>47625</xdr:rowOff>
    </xdr:from>
    <xdr:to>
      <xdr:col>11</xdr:col>
      <xdr:colOff>295275</xdr:colOff>
      <xdr:row>61</xdr:row>
      <xdr:rowOff>57150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2E9D94E2-7E05-4C6E-876E-AAD5F9C3AAF0}"/>
            </a:ext>
          </a:extLst>
        </xdr:cNvPr>
        <xdr:cNvCxnSpPr/>
      </xdr:nvCxnSpPr>
      <xdr:spPr>
        <a:xfrm flipV="1">
          <a:off x="5543550" y="9572625"/>
          <a:ext cx="14573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58</xdr:row>
      <xdr:rowOff>19050</xdr:rowOff>
    </xdr:from>
    <xdr:to>
      <xdr:col>10</xdr:col>
      <xdr:colOff>190501</xdr:colOff>
      <xdr:row>65</xdr:row>
      <xdr:rowOff>94324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38839240-9EE7-4C51-8223-B8D01C2E330F}"/>
            </a:ext>
          </a:extLst>
        </xdr:cNvPr>
        <xdr:cNvCxnSpPr/>
      </xdr:nvCxnSpPr>
      <xdr:spPr>
        <a:xfrm flipV="1">
          <a:off x="6286500" y="897255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266700</xdr:colOff>
      <xdr:row>57</xdr:row>
      <xdr:rowOff>76200</xdr:rowOff>
    </xdr:from>
    <xdr:ext cx="1152110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2BF136C-028D-42DA-9187-70A38C71DE2E}"/>
            </a:ext>
          </a:extLst>
        </xdr:cNvPr>
        <xdr:cNvSpPr txBox="1"/>
      </xdr:nvSpPr>
      <xdr:spPr>
        <a:xfrm>
          <a:off x="3219450" y="10982325"/>
          <a:ext cx="11521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Shoulder - 46cm </a:t>
          </a:r>
        </a:p>
      </xdr:txBody>
    </xdr:sp>
    <xdr:clientData/>
  </xdr:oneCellAnchor>
  <xdr:oneCellAnchor>
    <xdr:from>
      <xdr:col>5</xdr:col>
      <xdr:colOff>361950</xdr:colOff>
      <xdr:row>60</xdr:row>
      <xdr:rowOff>104775</xdr:rowOff>
    </xdr:from>
    <xdr:ext cx="1035925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530CAB0A-B9AF-4EBD-8327-20D3BAFDBF6A}"/>
            </a:ext>
          </a:extLst>
        </xdr:cNvPr>
        <xdr:cNvSpPr txBox="1"/>
      </xdr:nvSpPr>
      <xdr:spPr>
        <a:xfrm>
          <a:off x="3314700" y="11582400"/>
          <a:ext cx="1035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Chest - 54.5cm</a:t>
          </a:r>
        </a:p>
      </xdr:txBody>
    </xdr:sp>
    <xdr:clientData/>
  </xdr:oneCellAnchor>
  <xdr:oneCellAnchor>
    <xdr:from>
      <xdr:col>1</xdr:col>
      <xdr:colOff>142875</xdr:colOff>
      <xdr:row>60</xdr:row>
      <xdr:rowOff>142875</xdr:rowOff>
    </xdr:from>
    <xdr:ext cx="11054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C0D0F5E-11BE-43A0-9CE3-E9BABE958AC6}"/>
            </a:ext>
          </a:extLst>
        </xdr:cNvPr>
        <xdr:cNvSpPr txBox="1"/>
      </xdr:nvSpPr>
      <xdr:spPr>
        <a:xfrm>
          <a:off x="733425" y="11620500"/>
          <a:ext cx="11054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- 60.5cm</a:t>
          </a:r>
        </a:p>
      </xdr:txBody>
    </xdr:sp>
    <xdr:clientData/>
  </xdr:oneCellAnchor>
  <xdr:twoCellAnchor>
    <xdr:from>
      <xdr:col>5</xdr:col>
      <xdr:colOff>133350</xdr:colOff>
      <xdr:row>58</xdr:row>
      <xdr:rowOff>9525</xdr:rowOff>
    </xdr:from>
    <xdr:to>
      <xdr:col>5</xdr:col>
      <xdr:colOff>285750</xdr:colOff>
      <xdr:row>58</xdr:row>
      <xdr:rowOff>133350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4096B1F4-D00D-41DD-A587-F93E5DA90C3C}"/>
            </a:ext>
          </a:extLst>
        </xdr:cNvPr>
        <xdr:cNvCxnSpPr/>
      </xdr:nvCxnSpPr>
      <xdr:spPr>
        <a:xfrm flipH="1">
          <a:off x="3181350" y="896302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400050</xdr:colOff>
      <xdr:row>61</xdr:row>
      <xdr:rowOff>19050</xdr:rowOff>
    </xdr:to>
    <xdr:cxnSp macro="">
      <xdr:nvCxnSpPr>
        <xdr:cNvPr id="185" name="Straight Arrow Connector 184">
          <a:extLst>
            <a:ext uri="{FF2B5EF4-FFF2-40B4-BE49-F238E27FC236}">
              <a16:creationId xmlns:a16="http://schemas.microsoft.com/office/drawing/2014/main" id="{E8B79E5D-1A92-4295-BB2E-B1870392D62D}"/>
            </a:ext>
          </a:extLst>
        </xdr:cNvPr>
        <xdr:cNvCxnSpPr/>
      </xdr:nvCxnSpPr>
      <xdr:spPr>
        <a:xfrm flipH="1">
          <a:off x="3048000" y="9544050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61</xdr:row>
      <xdr:rowOff>85725</xdr:rowOff>
    </xdr:from>
    <xdr:to>
      <xdr:col>3</xdr:col>
      <xdr:colOff>342900</xdr:colOff>
      <xdr:row>61</xdr:row>
      <xdr:rowOff>85725</xdr:rowOff>
    </xdr:to>
    <xdr:cxnSp macro="">
      <xdr:nvCxnSpPr>
        <xdr:cNvPr id="187" name="Straight Arrow Connector 186">
          <a:extLst>
            <a:ext uri="{FF2B5EF4-FFF2-40B4-BE49-F238E27FC236}">
              <a16:creationId xmlns:a16="http://schemas.microsoft.com/office/drawing/2014/main" id="{EFA37340-81FF-4FA6-9838-1D2FA2240D56}"/>
            </a:ext>
          </a:extLst>
        </xdr:cNvPr>
        <xdr:cNvCxnSpPr/>
      </xdr:nvCxnSpPr>
      <xdr:spPr>
        <a:xfrm>
          <a:off x="1952625" y="961072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304800</xdr:colOff>
      <xdr:row>56</xdr:row>
      <xdr:rowOff>161925</xdr:rowOff>
    </xdr:from>
    <xdr:ext cx="1041824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9094E8B-326D-44BD-9399-D115BD2A3CF6}"/>
            </a:ext>
          </a:extLst>
        </xdr:cNvPr>
        <xdr:cNvSpPr txBox="1"/>
      </xdr:nvSpPr>
      <xdr:spPr>
        <a:xfrm>
          <a:off x="6800850" y="10877550"/>
          <a:ext cx="1041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Waist - 42.5cm</a:t>
          </a:r>
        </a:p>
      </xdr:txBody>
    </xdr:sp>
    <xdr:clientData/>
  </xdr:oneCellAnchor>
  <xdr:oneCellAnchor>
    <xdr:from>
      <xdr:col>7</xdr:col>
      <xdr:colOff>104775</xdr:colOff>
      <xdr:row>60</xdr:row>
      <xdr:rowOff>19050</xdr:rowOff>
    </xdr:from>
    <xdr:ext cx="11054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6D02DF54-EF2D-46C7-ACF6-805D0EDB628D}"/>
            </a:ext>
          </a:extLst>
        </xdr:cNvPr>
        <xdr:cNvSpPr txBox="1"/>
      </xdr:nvSpPr>
      <xdr:spPr>
        <a:xfrm>
          <a:off x="4238625" y="11496675"/>
          <a:ext cx="11054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- 48.5cm</a:t>
          </a:r>
        </a:p>
      </xdr:txBody>
    </xdr:sp>
    <xdr:clientData/>
  </xdr:oneCellAnchor>
  <xdr:twoCellAnchor>
    <xdr:from>
      <xdr:col>11</xdr:col>
      <xdr:colOff>209550</xdr:colOff>
      <xdr:row>57</xdr:row>
      <xdr:rowOff>152400</xdr:rowOff>
    </xdr:from>
    <xdr:to>
      <xdr:col>11</xdr:col>
      <xdr:colOff>361950</xdr:colOff>
      <xdr:row>58</xdr:row>
      <xdr:rowOff>85725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49D4682D-E6F0-45A6-94A5-73BD953003AE}"/>
            </a:ext>
          </a:extLst>
        </xdr:cNvPr>
        <xdr:cNvCxnSpPr/>
      </xdr:nvCxnSpPr>
      <xdr:spPr>
        <a:xfrm flipH="1">
          <a:off x="6915150" y="8915400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61</xdr:row>
      <xdr:rowOff>57150</xdr:rowOff>
    </xdr:from>
    <xdr:to>
      <xdr:col>9</xdr:col>
      <xdr:colOff>47625</xdr:colOff>
      <xdr:row>61</xdr:row>
      <xdr:rowOff>57150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7C2826E5-6A30-47AF-8227-D290C8907B26}"/>
            </a:ext>
          </a:extLst>
        </xdr:cNvPr>
        <xdr:cNvCxnSpPr/>
      </xdr:nvCxnSpPr>
      <xdr:spPr>
        <a:xfrm>
          <a:off x="5314950" y="9582150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2</xdr:row>
      <xdr:rowOff>180975</xdr:rowOff>
    </xdr:from>
    <xdr:to>
      <xdr:col>5</xdr:col>
      <xdr:colOff>209550</xdr:colOff>
      <xdr:row>3</xdr:row>
      <xdr:rowOff>114300</xdr:rowOff>
    </xdr:to>
    <xdr:cxnSp macro="">
      <xdr:nvCxnSpPr>
        <xdr:cNvPr id="194" name="Straight Arrow Connector 193">
          <a:extLst>
            <a:ext uri="{FF2B5EF4-FFF2-40B4-BE49-F238E27FC236}">
              <a16:creationId xmlns:a16="http://schemas.microsoft.com/office/drawing/2014/main" id="{3B01EF27-4B0E-4B5D-8722-C61029E685B4}"/>
            </a:ext>
          </a:extLst>
        </xdr:cNvPr>
        <xdr:cNvCxnSpPr/>
      </xdr:nvCxnSpPr>
      <xdr:spPr>
        <a:xfrm flipH="1">
          <a:off x="3105150" y="609600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6</xdr:row>
      <xdr:rowOff>0</xdr:rowOff>
    </xdr:from>
    <xdr:to>
      <xdr:col>5</xdr:col>
      <xdr:colOff>323850</xdr:colOff>
      <xdr:row>6</xdr:row>
      <xdr:rowOff>0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E239AA1C-F5EA-4011-A59C-7ADCEB81F9D3}"/>
            </a:ext>
          </a:extLst>
        </xdr:cNvPr>
        <xdr:cNvCxnSpPr/>
      </xdr:nvCxnSpPr>
      <xdr:spPr>
        <a:xfrm flipH="1">
          <a:off x="2971800" y="1190625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6</xdr:row>
      <xdr:rowOff>66675</xdr:rowOff>
    </xdr:from>
    <xdr:to>
      <xdr:col>4</xdr:col>
      <xdr:colOff>152400</xdr:colOff>
      <xdr:row>6</xdr:row>
      <xdr:rowOff>76200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AE4284E1-730D-4468-9F61-1F0AA430C6BC}"/>
            </a:ext>
          </a:extLst>
        </xdr:cNvPr>
        <xdr:cNvCxnSpPr/>
      </xdr:nvCxnSpPr>
      <xdr:spPr>
        <a:xfrm>
          <a:off x="1876425" y="1257300"/>
          <a:ext cx="7143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2</xdr:row>
      <xdr:rowOff>152400</xdr:rowOff>
    </xdr:from>
    <xdr:to>
      <xdr:col>11</xdr:col>
      <xdr:colOff>371475</xdr:colOff>
      <xdr:row>3</xdr:row>
      <xdr:rowOff>85725</xdr:rowOff>
    </xdr:to>
    <xdr:cxnSp macro="">
      <xdr:nvCxnSpPr>
        <xdr:cNvPr id="202" name="Straight Arrow Connector 201">
          <a:extLst>
            <a:ext uri="{FF2B5EF4-FFF2-40B4-BE49-F238E27FC236}">
              <a16:creationId xmlns:a16="http://schemas.microsoft.com/office/drawing/2014/main" id="{63239435-A3A8-4E3A-B00C-E4847ECF05A5}"/>
            </a:ext>
          </a:extLst>
        </xdr:cNvPr>
        <xdr:cNvCxnSpPr/>
      </xdr:nvCxnSpPr>
      <xdr:spPr>
        <a:xfrm flipH="1">
          <a:off x="6924675" y="58102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6</xdr:row>
      <xdr:rowOff>57150</xdr:rowOff>
    </xdr:from>
    <xdr:to>
      <xdr:col>9</xdr:col>
      <xdr:colOff>57150</xdr:colOff>
      <xdr:row>6</xdr:row>
      <xdr:rowOff>57150</xdr:rowOff>
    </xdr:to>
    <xdr:cxnSp macro="">
      <xdr:nvCxnSpPr>
        <xdr:cNvPr id="204" name="Straight Arrow Connector 203">
          <a:extLst>
            <a:ext uri="{FF2B5EF4-FFF2-40B4-BE49-F238E27FC236}">
              <a16:creationId xmlns:a16="http://schemas.microsoft.com/office/drawing/2014/main" id="{35970C79-FFB0-4556-A807-6C2DF069C4E5}"/>
            </a:ext>
          </a:extLst>
        </xdr:cNvPr>
        <xdr:cNvCxnSpPr/>
      </xdr:nvCxnSpPr>
      <xdr:spPr>
        <a:xfrm>
          <a:off x="5324475" y="124777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28575</xdr:colOff>
      <xdr:row>68</xdr:row>
      <xdr:rowOff>95250</xdr:rowOff>
    </xdr:from>
    <xdr:ext cx="1504950" cy="1484974"/>
    <xdr:pic>
      <xdr:nvPicPr>
        <xdr:cNvPr id="141" name="Picture 140" descr="Brown Shirt Clip Art at Clker.com - vector clip art online, royalty free &amp;  public domain">
          <a:extLst>
            <a:ext uri="{FF2B5EF4-FFF2-40B4-BE49-F238E27FC236}">
              <a16:creationId xmlns:a16="http://schemas.microsoft.com/office/drawing/2014/main" id="{CCD82C2C-0CF8-4FF7-A8A5-23E049DB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1001375"/>
          <a:ext cx="1504950" cy="148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133349</xdr:colOff>
      <xdr:row>67</xdr:row>
      <xdr:rowOff>144104</xdr:rowOff>
    </xdr:from>
    <xdr:ext cx="2489190" cy="1894246"/>
    <xdr:pic>
      <xdr:nvPicPr>
        <xdr:cNvPr id="142" name="Picture 141" descr="Skirt Outerwear Winter 腾讯网 Tencent PNG, Clipart, Brown, Mini Skirt,  Outerwear, Pocket, Skirt Free PNG">
          <a:extLst>
            <a:ext uri="{FF2B5EF4-FFF2-40B4-BE49-F238E27FC236}">
              <a16:creationId xmlns:a16="http://schemas.microsoft.com/office/drawing/2014/main" id="{EB41283A-C0A0-4DA7-B13B-0E272FCF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9" y="10859729"/>
          <a:ext cx="2489190" cy="18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285750</xdr:colOff>
      <xdr:row>69</xdr:row>
      <xdr:rowOff>104775</xdr:rowOff>
    </xdr:from>
    <xdr:to>
      <xdr:col>5</xdr:col>
      <xdr:colOff>85725</xdr:colOff>
      <xdr:row>69</xdr:row>
      <xdr:rowOff>104775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E907DE39-FD4F-4C83-B826-ABE53F5060FD}"/>
            </a:ext>
          </a:extLst>
        </xdr:cNvPr>
        <xdr:cNvCxnSpPr/>
      </xdr:nvCxnSpPr>
      <xdr:spPr>
        <a:xfrm>
          <a:off x="2057400" y="11201400"/>
          <a:ext cx="981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72</xdr:row>
      <xdr:rowOff>9525</xdr:rowOff>
    </xdr:from>
    <xdr:to>
      <xdr:col>4</xdr:col>
      <xdr:colOff>571500</xdr:colOff>
      <xdr:row>72</xdr:row>
      <xdr:rowOff>19050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8594C9C0-ADC3-4C06-8C27-642EE7049946}"/>
            </a:ext>
          </a:extLst>
        </xdr:cNvPr>
        <xdr:cNvCxnSpPr/>
      </xdr:nvCxnSpPr>
      <xdr:spPr>
        <a:xfrm flipV="1">
          <a:off x="2143125" y="11677650"/>
          <a:ext cx="7905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75</xdr:row>
      <xdr:rowOff>161925</xdr:rowOff>
    </xdr:from>
    <xdr:to>
      <xdr:col>5</xdr:col>
      <xdr:colOff>0</xdr:colOff>
      <xdr:row>75</xdr:row>
      <xdr:rowOff>161926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610F12DC-E066-43E2-93A8-CDBA8E148B95}"/>
            </a:ext>
          </a:extLst>
        </xdr:cNvPr>
        <xdr:cNvCxnSpPr/>
      </xdr:nvCxnSpPr>
      <xdr:spPr>
        <a:xfrm flipV="1">
          <a:off x="2095500" y="12401550"/>
          <a:ext cx="857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68</xdr:row>
      <xdr:rowOff>161925</xdr:rowOff>
    </xdr:from>
    <xdr:to>
      <xdr:col>4</xdr:col>
      <xdr:colOff>171451</xdr:colOff>
      <xdr:row>76</xdr:row>
      <xdr:rowOff>46699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10B323B-69BA-4069-94C0-C39162E97D63}"/>
            </a:ext>
          </a:extLst>
        </xdr:cNvPr>
        <xdr:cNvCxnSpPr/>
      </xdr:nvCxnSpPr>
      <xdr:spPr>
        <a:xfrm flipV="1">
          <a:off x="2533650" y="1106805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69</xdr:row>
      <xdr:rowOff>85725</xdr:rowOff>
    </xdr:from>
    <xdr:to>
      <xdr:col>11</xdr:col>
      <xdr:colOff>180975</xdr:colOff>
      <xdr:row>69</xdr:row>
      <xdr:rowOff>85725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A79719D3-B5DA-40D7-A61E-0F25A3C0E750}"/>
            </a:ext>
          </a:extLst>
        </xdr:cNvPr>
        <xdr:cNvCxnSpPr/>
      </xdr:nvCxnSpPr>
      <xdr:spPr>
        <a:xfrm>
          <a:off x="5495925" y="11182350"/>
          <a:ext cx="1181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72</xdr:row>
      <xdr:rowOff>47625</xdr:rowOff>
    </xdr:from>
    <xdr:to>
      <xdr:col>11</xdr:col>
      <xdr:colOff>295275</xdr:colOff>
      <xdr:row>72</xdr:row>
      <xdr:rowOff>57150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D324F939-249A-4A1B-B7E1-AE71E4CA2A18}"/>
            </a:ext>
          </a:extLst>
        </xdr:cNvPr>
        <xdr:cNvCxnSpPr/>
      </xdr:nvCxnSpPr>
      <xdr:spPr>
        <a:xfrm flipV="1">
          <a:off x="5372100" y="11715750"/>
          <a:ext cx="14192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69</xdr:row>
      <xdr:rowOff>19050</xdr:rowOff>
    </xdr:from>
    <xdr:to>
      <xdr:col>10</xdr:col>
      <xdr:colOff>190501</xdr:colOff>
      <xdr:row>76</xdr:row>
      <xdr:rowOff>94324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EFFF8F16-83A2-4582-BB8A-975E0BEF2791}"/>
            </a:ext>
          </a:extLst>
        </xdr:cNvPr>
        <xdr:cNvCxnSpPr/>
      </xdr:nvCxnSpPr>
      <xdr:spPr>
        <a:xfrm flipV="1">
          <a:off x="6096000" y="11115675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266700</xdr:colOff>
      <xdr:row>68</xdr:row>
      <xdr:rowOff>76200</xdr:rowOff>
    </xdr:from>
    <xdr:ext cx="125919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396B657A-3115-4BDC-B653-B64AE00843B9}"/>
            </a:ext>
          </a:extLst>
        </xdr:cNvPr>
        <xdr:cNvSpPr txBox="1"/>
      </xdr:nvSpPr>
      <xdr:spPr>
        <a:xfrm>
          <a:off x="3219450" y="13077825"/>
          <a:ext cx="12591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Shoulder - 48.5cm </a:t>
          </a:r>
        </a:p>
      </xdr:txBody>
    </xdr:sp>
    <xdr:clientData/>
  </xdr:oneCellAnchor>
  <xdr:oneCellAnchor>
    <xdr:from>
      <xdr:col>5</xdr:col>
      <xdr:colOff>361950</xdr:colOff>
      <xdr:row>71</xdr:row>
      <xdr:rowOff>104775</xdr:rowOff>
    </xdr:from>
    <xdr:ext cx="928844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D6517AB4-9981-4CA9-8F0F-7EFD287D6EAE}"/>
            </a:ext>
          </a:extLst>
        </xdr:cNvPr>
        <xdr:cNvSpPr txBox="1"/>
      </xdr:nvSpPr>
      <xdr:spPr>
        <a:xfrm>
          <a:off x="3314700" y="13677900"/>
          <a:ext cx="9288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Chest - 57cm</a:t>
          </a:r>
        </a:p>
      </xdr:txBody>
    </xdr:sp>
    <xdr:clientData/>
  </xdr:oneCellAnchor>
  <xdr:oneCellAnchor>
    <xdr:from>
      <xdr:col>1</xdr:col>
      <xdr:colOff>323850</xdr:colOff>
      <xdr:row>71</xdr:row>
      <xdr:rowOff>142875</xdr:rowOff>
    </xdr:from>
    <xdr:ext cx="998350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DDBF065-1B03-4522-A3B0-CE3A9F6A7CCE}"/>
            </a:ext>
          </a:extLst>
        </xdr:cNvPr>
        <xdr:cNvSpPr txBox="1"/>
      </xdr:nvSpPr>
      <xdr:spPr>
        <a:xfrm>
          <a:off x="914400" y="13716000"/>
          <a:ext cx="998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- 63cm</a:t>
          </a:r>
        </a:p>
      </xdr:txBody>
    </xdr:sp>
    <xdr:clientData/>
  </xdr:oneCellAnchor>
  <xdr:twoCellAnchor>
    <xdr:from>
      <xdr:col>5</xdr:col>
      <xdr:colOff>133350</xdr:colOff>
      <xdr:row>69</xdr:row>
      <xdr:rowOff>9525</xdr:rowOff>
    </xdr:from>
    <xdr:to>
      <xdr:col>5</xdr:col>
      <xdr:colOff>285750</xdr:colOff>
      <xdr:row>69</xdr:row>
      <xdr:rowOff>133350</xdr:rowOff>
    </xdr:to>
    <xdr:cxnSp macro="">
      <xdr:nvCxnSpPr>
        <xdr:cNvPr id="205" name="Straight Arrow Connector 204">
          <a:extLst>
            <a:ext uri="{FF2B5EF4-FFF2-40B4-BE49-F238E27FC236}">
              <a16:creationId xmlns:a16="http://schemas.microsoft.com/office/drawing/2014/main" id="{6ECFFD02-2F5C-4787-A5B8-A14D6EBF458A}"/>
            </a:ext>
          </a:extLst>
        </xdr:cNvPr>
        <xdr:cNvCxnSpPr/>
      </xdr:nvCxnSpPr>
      <xdr:spPr>
        <a:xfrm flipH="1">
          <a:off x="3086100" y="11106150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72</xdr:row>
      <xdr:rowOff>19050</xdr:rowOff>
    </xdr:from>
    <xdr:to>
      <xdr:col>5</xdr:col>
      <xdr:colOff>400050</xdr:colOff>
      <xdr:row>72</xdr:row>
      <xdr:rowOff>19050</xdr:rowOff>
    </xdr:to>
    <xdr:cxnSp macro="">
      <xdr:nvCxnSpPr>
        <xdr:cNvPr id="206" name="Straight Arrow Connector 205">
          <a:extLst>
            <a:ext uri="{FF2B5EF4-FFF2-40B4-BE49-F238E27FC236}">
              <a16:creationId xmlns:a16="http://schemas.microsoft.com/office/drawing/2014/main" id="{F9910BCF-553E-46A7-9DDD-B1DC2EBFF4A3}"/>
            </a:ext>
          </a:extLst>
        </xdr:cNvPr>
        <xdr:cNvCxnSpPr/>
      </xdr:nvCxnSpPr>
      <xdr:spPr>
        <a:xfrm flipH="1">
          <a:off x="2952750" y="11687175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72</xdr:row>
      <xdr:rowOff>85725</xdr:rowOff>
    </xdr:from>
    <xdr:to>
      <xdr:col>3</xdr:col>
      <xdr:colOff>342900</xdr:colOff>
      <xdr:row>72</xdr:row>
      <xdr:rowOff>85725</xdr:rowOff>
    </xdr:to>
    <xdr:cxnSp macro="">
      <xdr:nvCxnSpPr>
        <xdr:cNvPr id="208" name="Straight Arrow Connector 207">
          <a:extLst>
            <a:ext uri="{FF2B5EF4-FFF2-40B4-BE49-F238E27FC236}">
              <a16:creationId xmlns:a16="http://schemas.microsoft.com/office/drawing/2014/main" id="{0158A726-506F-4861-AB0D-3FDAA4DF3985}"/>
            </a:ext>
          </a:extLst>
        </xdr:cNvPr>
        <xdr:cNvCxnSpPr/>
      </xdr:nvCxnSpPr>
      <xdr:spPr>
        <a:xfrm>
          <a:off x="1895475" y="11753850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304800</xdr:colOff>
      <xdr:row>67</xdr:row>
      <xdr:rowOff>161925</xdr:rowOff>
    </xdr:from>
    <xdr:ext cx="93474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6BBEA1B-F2F5-42F3-9326-C3AA76ACB87A}"/>
            </a:ext>
          </a:extLst>
        </xdr:cNvPr>
        <xdr:cNvSpPr txBox="1"/>
      </xdr:nvSpPr>
      <xdr:spPr>
        <a:xfrm>
          <a:off x="6800850" y="12973050"/>
          <a:ext cx="9347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Waist - 45cm</a:t>
          </a:r>
        </a:p>
      </xdr:txBody>
    </xdr:sp>
    <xdr:clientData/>
  </xdr:oneCellAnchor>
  <xdr:oneCellAnchor>
    <xdr:from>
      <xdr:col>7</xdr:col>
      <xdr:colOff>133350</xdr:colOff>
      <xdr:row>71</xdr:row>
      <xdr:rowOff>114300</xdr:rowOff>
    </xdr:from>
    <xdr:ext cx="998350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2ED0A4A-BDD1-4876-838E-E83BBE446EC3}"/>
            </a:ext>
          </a:extLst>
        </xdr:cNvPr>
        <xdr:cNvSpPr txBox="1"/>
      </xdr:nvSpPr>
      <xdr:spPr>
        <a:xfrm>
          <a:off x="4267200" y="13687425"/>
          <a:ext cx="998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- 50cm</a:t>
          </a:r>
        </a:p>
      </xdr:txBody>
    </xdr:sp>
    <xdr:clientData/>
  </xdr:oneCellAnchor>
  <xdr:twoCellAnchor>
    <xdr:from>
      <xdr:col>11</xdr:col>
      <xdr:colOff>209550</xdr:colOff>
      <xdr:row>68</xdr:row>
      <xdr:rowOff>152400</xdr:rowOff>
    </xdr:from>
    <xdr:to>
      <xdr:col>11</xdr:col>
      <xdr:colOff>361950</xdr:colOff>
      <xdr:row>69</xdr:row>
      <xdr:rowOff>85725</xdr:rowOff>
    </xdr:to>
    <xdr:cxnSp macro="">
      <xdr:nvCxnSpPr>
        <xdr:cNvPr id="212" name="Straight Arrow Connector 211">
          <a:extLst>
            <a:ext uri="{FF2B5EF4-FFF2-40B4-BE49-F238E27FC236}">
              <a16:creationId xmlns:a16="http://schemas.microsoft.com/office/drawing/2014/main" id="{C999C800-16C3-45BE-8247-B11CDE693BCD}"/>
            </a:ext>
          </a:extLst>
        </xdr:cNvPr>
        <xdr:cNvCxnSpPr/>
      </xdr:nvCxnSpPr>
      <xdr:spPr>
        <a:xfrm flipH="1">
          <a:off x="6705600" y="1105852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72</xdr:row>
      <xdr:rowOff>57150</xdr:rowOff>
    </xdr:from>
    <xdr:to>
      <xdr:col>9</xdr:col>
      <xdr:colOff>47625</xdr:colOff>
      <xdr:row>72</xdr:row>
      <xdr:rowOff>57150</xdr:rowOff>
    </xdr:to>
    <xdr:cxnSp macro="">
      <xdr:nvCxnSpPr>
        <xdr:cNvPr id="214" name="Straight Arrow Connector 213">
          <a:extLst>
            <a:ext uri="{FF2B5EF4-FFF2-40B4-BE49-F238E27FC236}">
              <a16:creationId xmlns:a16="http://schemas.microsoft.com/office/drawing/2014/main" id="{9061A075-D978-49D8-B8AF-D6271381C79B}"/>
            </a:ext>
          </a:extLst>
        </xdr:cNvPr>
        <xdr:cNvCxnSpPr/>
      </xdr:nvCxnSpPr>
      <xdr:spPr>
        <a:xfrm>
          <a:off x="5162550" y="11725275"/>
          <a:ext cx="200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28575</xdr:colOff>
      <xdr:row>79</xdr:row>
      <xdr:rowOff>95250</xdr:rowOff>
    </xdr:from>
    <xdr:ext cx="1504950" cy="1484974"/>
    <xdr:pic>
      <xdr:nvPicPr>
        <xdr:cNvPr id="215" name="Picture 214" descr="Brown Shirt Clip Art at Clker.com - vector clip art online, royalty free &amp;  public domain">
          <a:extLst>
            <a:ext uri="{FF2B5EF4-FFF2-40B4-BE49-F238E27FC236}">
              <a16:creationId xmlns:a16="http://schemas.microsoft.com/office/drawing/2014/main" id="{DC135BDB-8861-494C-A9D0-1EAF46B2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3096875"/>
          <a:ext cx="1504950" cy="148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133349</xdr:colOff>
      <xdr:row>78</xdr:row>
      <xdr:rowOff>144104</xdr:rowOff>
    </xdr:from>
    <xdr:ext cx="2489190" cy="1894246"/>
    <xdr:pic>
      <xdr:nvPicPr>
        <xdr:cNvPr id="216" name="Picture 215" descr="Skirt Outerwear Winter 腾讯网 Tencent PNG, Clipart, Brown, Mini Skirt,  Outerwear, Pocket, Skirt Free PNG">
          <a:extLst>
            <a:ext uri="{FF2B5EF4-FFF2-40B4-BE49-F238E27FC236}">
              <a16:creationId xmlns:a16="http://schemas.microsoft.com/office/drawing/2014/main" id="{64F55E5D-611D-4BB7-BA7B-0F1DC565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9" y="12955229"/>
          <a:ext cx="2489190" cy="18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285750</xdr:colOff>
      <xdr:row>80</xdr:row>
      <xdr:rowOff>104775</xdr:rowOff>
    </xdr:from>
    <xdr:to>
      <xdr:col>5</xdr:col>
      <xdr:colOff>85725</xdr:colOff>
      <xdr:row>80</xdr:row>
      <xdr:rowOff>104775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9F0C3CA6-60E4-4711-AD08-57B61FF40EFB}"/>
            </a:ext>
          </a:extLst>
        </xdr:cNvPr>
        <xdr:cNvCxnSpPr/>
      </xdr:nvCxnSpPr>
      <xdr:spPr>
        <a:xfrm>
          <a:off x="2057400" y="13296900"/>
          <a:ext cx="981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83</xdr:row>
      <xdr:rowOff>9525</xdr:rowOff>
    </xdr:from>
    <xdr:to>
      <xdr:col>4</xdr:col>
      <xdr:colOff>571500</xdr:colOff>
      <xdr:row>83</xdr:row>
      <xdr:rowOff>19050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F765E800-1AF7-47F5-8A1F-091CC85EB19D}"/>
            </a:ext>
          </a:extLst>
        </xdr:cNvPr>
        <xdr:cNvCxnSpPr/>
      </xdr:nvCxnSpPr>
      <xdr:spPr>
        <a:xfrm flipV="1">
          <a:off x="2143125" y="13773150"/>
          <a:ext cx="7905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86</xdr:row>
      <xdr:rowOff>161925</xdr:rowOff>
    </xdr:from>
    <xdr:to>
      <xdr:col>5</xdr:col>
      <xdr:colOff>0</xdr:colOff>
      <xdr:row>86</xdr:row>
      <xdr:rowOff>161926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685BA59D-5780-4B45-836E-C79ED554AB98}"/>
            </a:ext>
          </a:extLst>
        </xdr:cNvPr>
        <xdr:cNvCxnSpPr/>
      </xdr:nvCxnSpPr>
      <xdr:spPr>
        <a:xfrm flipV="1">
          <a:off x="2095500" y="14497050"/>
          <a:ext cx="857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79</xdr:row>
      <xdr:rowOff>161925</xdr:rowOff>
    </xdr:from>
    <xdr:to>
      <xdr:col>4</xdr:col>
      <xdr:colOff>171451</xdr:colOff>
      <xdr:row>87</xdr:row>
      <xdr:rowOff>46699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49205F68-39AB-499C-B4AA-545C6A89DE21}"/>
            </a:ext>
          </a:extLst>
        </xdr:cNvPr>
        <xdr:cNvCxnSpPr/>
      </xdr:nvCxnSpPr>
      <xdr:spPr>
        <a:xfrm flipV="1">
          <a:off x="2533650" y="13163550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80</xdr:row>
      <xdr:rowOff>85725</xdr:rowOff>
    </xdr:from>
    <xdr:to>
      <xdr:col>11</xdr:col>
      <xdr:colOff>180975</xdr:colOff>
      <xdr:row>80</xdr:row>
      <xdr:rowOff>85725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712047D0-CFF3-4758-ADB6-418E6CD0DECA}"/>
            </a:ext>
          </a:extLst>
        </xdr:cNvPr>
        <xdr:cNvCxnSpPr/>
      </xdr:nvCxnSpPr>
      <xdr:spPr>
        <a:xfrm>
          <a:off x="5495925" y="13277850"/>
          <a:ext cx="1181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83</xdr:row>
      <xdr:rowOff>47625</xdr:rowOff>
    </xdr:from>
    <xdr:to>
      <xdr:col>11</xdr:col>
      <xdr:colOff>295275</xdr:colOff>
      <xdr:row>83</xdr:row>
      <xdr:rowOff>57150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3C462FE6-962A-4266-AB05-9DBB2E8FE218}"/>
            </a:ext>
          </a:extLst>
        </xdr:cNvPr>
        <xdr:cNvCxnSpPr/>
      </xdr:nvCxnSpPr>
      <xdr:spPr>
        <a:xfrm flipV="1">
          <a:off x="5372100" y="13811250"/>
          <a:ext cx="14192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80</xdr:row>
      <xdr:rowOff>19050</xdr:rowOff>
    </xdr:from>
    <xdr:to>
      <xdr:col>10</xdr:col>
      <xdr:colOff>190501</xdr:colOff>
      <xdr:row>87</xdr:row>
      <xdr:rowOff>94324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2603EF02-42AC-420B-911C-FB98F62D1880}"/>
            </a:ext>
          </a:extLst>
        </xdr:cNvPr>
        <xdr:cNvCxnSpPr/>
      </xdr:nvCxnSpPr>
      <xdr:spPr>
        <a:xfrm flipV="1">
          <a:off x="6096000" y="13211175"/>
          <a:ext cx="1" cy="14087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266700</xdr:colOff>
      <xdr:row>79</xdr:row>
      <xdr:rowOff>76200</xdr:rowOff>
    </xdr:from>
    <xdr:ext cx="1152110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430CADC1-EE5D-442B-BE86-C41C023595AD}"/>
            </a:ext>
          </a:extLst>
        </xdr:cNvPr>
        <xdr:cNvSpPr txBox="1"/>
      </xdr:nvSpPr>
      <xdr:spPr>
        <a:xfrm>
          <a:off x="3219450" y="15173325"/>
          <a:ext cx="11521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Shoulder - 51cm </a:t>
          </a:r>
        </a:p>
      </xdr:txBody>
    </xdr:sp>
    <xdr:clientData/>
  </xdr:oneCellAnchor>
  <xdr:oneCellAnchor>
    <xdr:from>
      <xdr:col>5</xdr:col>
      <xdr:colOff>361950</xdr:colOff>
      <xdr:row>82</xdr:row>
      <xdr:rowOff>104775</xdr:rowOff>
    </xdr:from>
    <xdr:ext cx="1035925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3CDFD33-AD7D-49CC-B36F-AD49C89B4027}"/>
            </a:ext>
          </a:extLst>
        </xdr:cNvPr>
        <xdr:cNvSpPr txBox="1"/>
      </xdr:nvSpPr>
      <xdr:spPr>
        <a:xfrm>
          <a:off x="3314700" y="15773400"/>
          <a:ext cx="1035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Chest - 59.5cm</a:t>
          </a:r>
        </a:p>
      </xdr:txBody>
    </xdr:sp>
    <xdr:clientData/>
  </xdr:oneCellAnchor>
  <xdr:oneCellAnchor>
    <xdr:from>
      <xdr:col>1</xdr:col>
      <xdr:colOff>200025</xdr:colOff>
      <xdr:row>82</xdr:row>
      <xdr:rowOff>152400</xdr:rowOff>
    </xdr:from>
    <xdr:ext cx="11054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EB62A5EA-444D-456A-A031-EB3F11D85827}"/>
            </a:ext>
          </a:extLst>
        </xdr:cNvPr>
        <xdr:cNvSpPr txBox="1"/>
      </xdr:nvSpPr>
      <xdr:spPr>
        <a:xfrm>
          <a:off x="790575" y="15821025"/>
          <a:ext cx="11054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- 65.5cm</a:t>
          </a:r>
        </a:p>
      </xdr:txBody>
    </xdr:sp>
    <xdr:clientData/>
  </xdr:oneCellAnchor>
  <xdr:twoCellAnchor>
    <xdr:from>
      <xdr:col>5</xdr:col>
      <xdr:colOff>133350</xdr:colOff>
      <xdr:row>80</xdr:row>
      <xdr:rowOff>9525</xdr:rowOff>
    </xdr:from>
    <xdr:to>
      <xdr:col>5</xdr:col>
      <xdr:colOff>285750</xdr:colOff>
      <xdr:row>80</xdr:row>
      <xdr:rowOff>133350</xdr:rowOff>
    </xdr:to>
    <xdr:cxnSp macro="">
      <xdr:nvCxnSpPr>
        <xdr:cNvPr id="227" name="Straight Arrow Connector 226">
          <a:extLst>
            <a:ext uri="{FF2B5EF4-FFF2-40B4-BE49-F238E27FC236}">
              <a16:creationId xmlns:a16="http://schemas.microsoft.com/office/drawing/2014/main" id="{8F526896-8F42-4CB7-9D59-7A7A17E2FFCA}"/>
            </a:ext>
          </a:extLst>
        </xdr:cNvPr>
        <xdr:cNvCxnSpPr/>
      </xdr:nvCxnSpPr>
      <xdr:spPr>
        <a:xfrm flipH="1">
          <a:off x="3086100" y="13201650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83</xdr:row>
      <xdr:rowOff>19050</xdr:rowOff>
    </xdr:from>
    <xdr:to>
      <xdr:col>5</xdr:col>
      <xdr:colOff>400050</xdr:colOff>
      <xdr:row>83</xdr:row>
      <xdr:rowOff>19050</xdr:rowOff>
    </xdr:to>
    <xdr:cxnSp macro="">
      <xdr:nvCxnSpPr>
        <xdr:cNvPr id="228" name="Straight Arrow Connector 227">
          <a:extLst>
            <a:ext uri="{FF2B5EF4-FFF2-40B4-BE49-F238E27FC236}">
              <a16:creationId xmlns:a16="http://schemas.microsoft.com/office/drawing/2014/main" id="{FDB6C973-0E9A-4E26-BAB7-7BBA60713495}"/>
            </a:ext>
          </a:extLst>
        </xdr:cNvPr>
        <xdr:cNvCxnSpPr/>
      </xdr:nvCxnSpPr>
      <xdr:spPr>
        <a:xfrm flipH="1">
          <a:off x="2952750" y="13782675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83</xdr:row>
      <xdr:rowOff>85725</xdr:rowOff>
    </xdr:from>
    <xdr:to>
      <xdr:col>3</xdr:col>
      <xdr:colOff>342900</xdr:colOff>
      <xdr:row>83</xdr:row>
      <xdr:rowOff>85725</xdr:rowOff>
    </xdr:to>
    <xdr:cxnSp macro="">
      <xdr:nvCxnSpPr>
        <xdr:cNvPr id="229" name="Straight Arrow Connector 228">
          <a:extLst>
            <a:ext uri="{FF2B5EF4-FFF2-40B4-BE49-F238E27FC236}">
              <a16:creationId xmlns:a16="http://schemas.microsoft.com/office/drawing/2014/main" id="{90DB2C8C-404A-49A9-B722-E8AFF56F2558}"/>
            </a:ext>
          </a:extLst>
        </xdr:cNvPr>
        <xdr:cNvCxnSpPr/>
      </xdr:nvCxnSpPr>
      <xdr:spPr>
        <a:xfrm>
          <a:off x="1895475" y="13849350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304800</xdr:colOff>
      <xdr:row>78</xdr:row>
      <xdr:rowOff>161925</xdr:rowOff>
    </xdr:from>
    <xdr:ext cx="1041824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51BC5030-77B7-4FEC-960A-A62B47485AF6}"/>
            </a:ext>
          </a:extLst>
        </xdr:cNvPr>
        <xdr:cNvSpPr txBox="1"/>
      </xdr:nvSpPr>
      <xdr:spPr>
        <a:xfrm>
          <a:off x="6800850" y="15068550"/>
          <a:ext cx="1041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Waist - 47.5cm</a:t>
          </a:r>
        </a:p>
      </xdr:txBody>
    </xdr:sp>
    <xdr:clientData/>
  </xdr:oneCellAnchor>
  <xdr:oneCellAnchor>
    <xdr:from>
      <xdr:col>7</xdr:col>
      <xdr:colOff>76200</xdr:colOff>
      <xdr:row>82</xdr:row>
      <xdr:rowOff>57150</xdr:rowOff>
    </xdr:from>
    <xdr:ext cx="11054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21581738-33B8-4680-9476-E546F8DC0F8C}"/>
            </a:ext>
          </a:extLst>
        </xdr:cNvPr>
        <xdr:cNvSpPr txBox="1"/>
      </xdr:nvSpPr>
      <xdr:spPr>
        <a:xfrm>
          <a:off x="4210050" y="15725775"/>
          <a:ext cx="11054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100"/>
            <a:t>Length - 51.5cm</a:t>
          </a:r>
        </a:p>
      </xdr:txBody>
    </xdr:sp>
    <xdr:clientData/>
  </xdr:oneCellAnchor>
  <xdr:twoCellAnchor>
    <xdr:from>
      <xdr:col>11</xdr:col>
      <xdr:colOff>209550</xdr:colOff>
      <xdr:row>79</xdr:row>
      <xdr:rowOff>152400</xdr:rowOff>
    </xdr:from>
    <xdr:to>
      <xdr:col>11</xdr:col>
      <xdr:colOff>361950</xdr:colOff>
      <xdr:row>80</xdr:row>
      <xdr:rowOff>85725</xdr:rowOff>
    </xdr:to>
    <xdr:cxnSp macro="">
      <xdr:nvCxnSpPr>
        <xdr:cNvPr id="232" name="Straight Arrow Connector 231">
          <a:extLst>
            <a:ext uri="{FF2B5EF4-FFF2-40B4-BE49-F238E27FC236}">
              <a16:creationId xmlns:a16="http://schemas.microsoft.com/office/drawing/2014/main" id="{4ED633CD-ADC2-4672-9D81-347F7D1C4993}"/>
            </a:ext>
          </a:extLst>
        </xdr:cNvPr>
        <xdr:cNvCxnSpPr/>
      </xdr:nvCxnSpPr>
      <xdr:spPr>
        <a:xfrm flipH="1">
          <a:off x="6705600" y="13154025"/>
          <a:ext cx="1524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83</xdr:row>
      <xdr:rowOff>57150</xdr:rowOff>
    </xdr:from>
    <xdr:to>
      <xdr:col>9</xdr:col>
      <xdr:colOff>47625</xdr:colOff>
      <xdr:row>83</xdr:row>
      <xdr:rowOff>57150</xdr:rowOff>
    </xdr:to>
    <xdr:cxnSp macro="">
      <xdr:nvCxnSpPr>
        <xdr:cNvPr id="233" name="Straight Arrow Connector 232">
          <a:extLst>
            <a:ext uri="{FF2B5EF4-FFF2-40B4-BE49-F238E27FC236}">
              <a16:creationId xmlns:a16="http://schemas.microsoft.com/office/drawing/2014/main" id="{60D5AE04-7C85-4585-A29A-E1A55E7B9ED9}"/>
            </a:ext>
          </a:extLst>
        </xdr:cNvPr>
        <xdr:cNvCxnSpPr/>
      </xdr:nvCxnSpPr>
      <xdr:spPr>
        <a:xfrm>
          <a:off x="5162550" y="13820775"/>
          <a:ext cx="200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742950</xdr:colOff>
      <xdr:row>5</xdr:row>
      <xdr:rowOff>129396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3CE8FC-42F4-1B4A-A82E-5B99ABF4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2235200" cy="1034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3</xdr:col>
      <xdr:colOff>228600</xdr:colOff>
      <xdr:row>5</xdr:row>
      <xdr:rowOff>138921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73C01A-929C-4D8F-B37A-4BCE4AA7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2038350" cy="1034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431800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2DC4F9-FA18-0E48-AC44-AA2D245D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089150" cy="95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97FD-D4A8-4C8A-9177-1C0A2C2B2F24}">
  <sheetPr>
    <tabColor theme="5" tint="-0.249977111117893"/>
  </sheetPr>
  <dimension ref="A1:M63"/>
  <sheetViews>
    <sheetView tabSelected="1" zoomScaleNormal="100" workbookViewId="0">
      <selection activeCell="E5" sqref="E5"/>
    </sheetView>
  </sheetViews>
  <sheetFormatPr defaultColWidth="8.85546875" defaultRowHeight="15" x14ac:dyDescent="0.25"/>
  <cols>
    <col min="1" max="1" width="43.85546875" customWidth="1"/>
    <col min="2" max="2" width="7.7109375" customWidth="1"/>
    <col min="3" max="3" width="8.140625" style="23" customWidth="1"/>
    <col min="4" max="5" width="7.7109375" customWidth="1"/>
    <col min="6" max="6" width="10.28515625" customWidth="1"/>
    <col min="7" max="9" width="7.7109375" customWidth="1"/>
    <col min="10" max="10" width="11.5703125" style="1" bestFit="1" customWidth="1"/>
    <col min="11" max="11" width="10.42578125" customWidth="1"/>
    <col min="12" max="12" width="11.28515625" customWidth="1"/>
    <col min="13" max="13" width="12.28515625" bestFit="1" customWidth="1"/>
  </cols>
  <sheetData>
    <row r="1" spans="1:12" ht="18.75" x14ac:dyDescent="0.3">
      <c r="A1" s="140" t="s">
        <v>164</v>
      </c>
      <c r="B1" s="140"/>
      <c r="C1" s="140"/>
      <c r="D1" s="140"/>
      <c r="E1" s="140"/>
      <c r="F1" s="140"/>
    </row>
    <row r="2" spans="1:12" ht="15" customHeight="1" x14ac:dyDescent="0.25">
      <c r="A2" s="141" t="s">
        <v>0</v>
      </c>
      <c r="B2" s="141"/>
      <c r="C2" s="141"/>
      <c r="D2" s="141"/>
      <c r="E2" s="141"/>
      <c r="F2" s="141"/>
      <c r="G2" s="141"/>
    </row>
    <row r="3" spans="1:12" x14ac:dyDescent="0.25">
      <c r="A3" s="34" t="s">
        <v>123</v>
      </c>
      <c r="B3" s="43"/>
      <c r="C3" s="19"/>
      <c r="D3" s="43"/>
      <c r="E3" s="43"/>
      <c r="F3" s="43"/>
    </row>
    <row r="4" spans="1:12" x14ac:dyDescent="0.25">
      <c r="A4" s="35" t="s">
        <v>34</v>
      </c>
      <c r="B4" s="43"/>
      <c r="C4" s="19"/>
      <c r="D4" s="45"/>
      <c r="E4" s="43"/>
      <c r="F4" s="43"/>
    </row>
    <row r="5" spans="1:12" x14ac:dyDescent="0.25">
      <c r="A5" s="35" t="s">
        <v>47</v>
      </c>
      <c r="B5" s="43"/>
      <c r="C5" s="19"/>
      <c r="D5" s="43"/>
      <c r="E5" s="43"/>
      <c r="F5" s="43"/>
    </row>
    <row r="6" spans="1:12" x14ac:dyDescent="0.25">
      <c r="A6" s="35" t="s">
        <v>48</v>
      </c>
      <c r="B6" s="2"/>
      <c r="C6" s="19"/>
      <c r="D6" s="2"/>
      <c r="E6" s="2"/>
      <c r="F6" s="2"/>
    </row>
    <row r="7" spans="1:12" x14ac:dyDescent="0.25">
      <c r="A7" s="41"/>
      <c r="B7" s="40"/>
      <c r="C7" s="19"/>
      <c r="D7" s="40"/>
      <c r="E7" s="40"/>
      <c r="F7" s="40"/>
    </row>
    <row r="8" spans="1:12" ht="18.75" x14ac:dyDescent="0.25">
      <c r="A8" s="142" t="s">
        <v>109</v>
      </c>
      <c r="B8" s="142"/>
      <c r="C8" s="142"/>
      <c r="D8" s="142"/>
      <c r="E8" s="142"/>
      <c r="F8" s="142"/>
    </row>
    <row r="9" spans="1:12" x14ac:dyDescent="0.25">
      <c r="A9" s="3"/>
      <c r="B9" s="2"/>
      <c r="C9" s="19"/>
      <c r="D9" s="2"/>
      <c r="E9" s="2"/>
      <c r="F9" s="2"/>
      <c r="J9" s="4"/>
    </row>
    <row r="10" spans="1:12" ht="30" customHeight="1" x14ac:dyDescent="0.25">
      <c r="A10" s="71" t="s">
        <v>1</v>
      </c>
      <c r="B10" s="143"/>
      <c r="C10" s="143"/>
      <c r="D10" s="143"/>
      <c r="E10" s="143"/>
      <c r="F10" s="144" t="s">
        <v>49</v>
      </c>
      <c r="G10" s="145"/>
      <c r="H10" s="145"/>
      <c r="I10" s="123" t="s">
        <v>50</v>
      </c>
      <c r="J10" s="124"/>
      <c r="K10" s="124"/>
      <c r="L10" s="124"/>
    </row>
    <row r="11" spans="1:12" ht="15" customHeight="1" x14ac:dyDescent="0.25">
      <c r="A11" s="72" t="s">
        <v>2</v>
      </c>
      <c r="B11" s="125"/>
      <c r="C11" s="126"/>
      <c r="D11" s="126"/>
      <c r="E11" s="126"/>
      <c r="F11" s="127" t="s">
        <v>33</v>
      </c>
      <c r="G11" s="127"/>
      <c r="H11" s="127"/>
      <c r="I11" s="127"/>
      <c r="J11" s="127"/>
      <c r="K11" s="127"/>
      <c r="L11" s="127"/>
    </row>
    <row r="12" spans="1:12" x14ac:dyDescent="0.25">
      <c r="A12" s="72" t="s">
        <v>6</v>
      </c>
      <c r="B12" s="125"/>
      <c r="C12" s="126"/>
      <c r="D12" s="126"/>
      <c r="E12" s="126"/>
      <c r="F12" s="127"/>
      <c r="G12" s="127"/>
      <c r="H12" s="127"/>
      <c r="I12" s="127"/>
      <c r="J12" s="127"/>
      <c r="K12" s="127"/>
      <c r="L12" s="127"/>
    </row>
    <row r="13" spans="1:12" ht="22.5" customHeight="1" x14ac:dyDescent="0.25">
      <c r="A13" s="73" t="s">
        <v>3</v>
      </c>
      <c r="B13" s="125"/>
      <c r="C13" s="126"/>
      <c r="D13" s="126"/>
      <c r="E13" s="126"/>
      <c r="F13" s="127"/>
      <c r="G13" s="127"/>
      <c r="H13" s="127"/>
      <c r="I13" s="127"/>
      <c r="J13" s="127"/>
      <c r="K13" s="127"/>
      <c r="L13" s="127"/>
    </row>
    <row r="14" spans="1:12" ht="15.95" customHeight="1" x14ac:dyDescent="0.25">
      <c r="A14" s="72" t="s">
        <v>4</v>
      </c>
      <c r="B14" s="125"/>
      <c r="C14" s="126"/>
      <c r="D14" s="126"/>
      <c r="E14" s="126"/>
      <c r="F14" s="147" t="s">
        <v>53</v>
      </c>
      <c r="G14" s="147"/>
      <c r="H14" s="147"/>
      <c r="I14" s="147"/>
      <c r="J14" s="147"/>
      <c r="K14" s="147"/>
      <c r="L14" s="147"/>
    </row>
    <row r="15" spans="1:12" ht="31.5" customHeight="1" x14ac:dyDescent="0.25">
      <c r="A15" s="71" t="s">
        <v>5</v>
      </c>
      <c r="B15" s="125"/>
      <c r="C15" s="126"/>
      <c r="D15" s="126"/>
      <c r="E15" s="126"/>
      <c r="F15" s="147"/>
      <c r="G15" s="147"/>
      <c r="H15" s="147"/>
      <c r="I15" s="147"/>
      <c r="J15" s="147"/>
      <c r="K15" s="147"/>
      <c r="L15" s="147"/>
    </row>
    <row r="16" spans="1:12" ht="17.100000000000001" customHeight="1" x14ac:dyDescent="0.25">
      <c r="A16" s="72" t="s">
        <v>56</v>
      </c>
      <c r="B16" s="148"/>
      <c r="C16" s="148"/>
      <c r="D16" s="148"/>
      <c r="E16" s="148"/>
      <c r="F16" s="149" t="s">
        <v>57</v>
      </c>
      <c r="G16" s="149"/>
      <c r="H16" s="149"/>
      <c r="I16" s="139"/>
      <c r="J16" s="139"/>
      <c r="K16" s="139"/>
      <c r="L16" s="139"/>
    </row>
    <row r="17" spans="1:13" ht="32.25" customHeight="1" x14ac:dyDescent="0.25">
      <c r="A17" s="70" t="s">
        <v>44</v>
      </c>
      <c r="B17" s="146" t="s">
        <v>135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3" ht="21" customHeight="1" x14ac:dyDescent="0.25">
      <c r="A18" s="70" t="s">
        <v>45</v>
      </c>
      <c r="B18" s="146" t="s">
        <v>136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3" ht="37.5" customHeight="1" x14ac:dyDescent="0.25">
      <c r="A19" s="70" t="s">
        <v>60</v>
      </c>
      <c r="B19" s="146" t="s">
        <v>137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3" ht="19.5" customHeight="1" x14ac:dyDescent="0.25">
      <c r="A20" s="70" t="s">
        <v>46</v>
      </c>
      <c r="B20" s="146" t="s">
        <v>138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2" spans="1:13" ht="30" x14ac:dyDescent="0.25">
      <c r="A22" s="50" t="s">
        <v>105</v>
      </c>
      <c r="B22" s="131"/>
      <c r="C22" s="131"/>
      <c r="D22" s="131"/>
      <c r="E22" s="131"/>
      <c r="F22" s="131"/>
      <c r="G22" s="131"/>
      <c r="H22" s="131"/>
      <c r="I22" s="131"/>
      <c r="J22" s="6"/>
      <c r="K22" s="25"/>
      <c r="L22" s="25" t="s">
        <v>23</v>
      </c>
      <c r="M22" s="6" t="s">
        <v>24</v>
      </c>
    </row>
    <row r="23" spans="1:13" x14ac:dyDescent="0.25">
      <c r="A23" s="7" t="s">
        <v>7</v>
      </c>
      <c r="B23" s="8" t="s">
        <v>8</v>
      </c>
      <c r="C23" s="20" t="s">
        <v>9</v>
      </c>
      <c r="D23" s="8" t="s">
        <v>10</v>
      </c>
      <c r="E23" s="8" t="s">
        <v>11</v>
      </c>
      <c r="F23" s="8" t="s">
        <v>17</v>
      </c>
      <c r="G23" s="8" t="s">
        <v>18</v>
      </c>
      <c r="H23" s="55" t="s">
        <v>140</v>
      </c>
      <c r="I23" s="55" t="s">
        <v>141</v>
      </c>
      <c r="J23" s="7"/>
      <c r="K23" s="9">
        <v>10.3</v>
      </c>
      <c r="L23" s="16"/>
      <c r="M23" s="56">
        <f>L24*K23</f>
        <v>0</v>
      </c>
    </row>
    <row r="24" spans="1:13" x14ac:dyDescent="0.25">
      <c r="A24" s="7" t="s">
        <v>139</v>
      </c>
      <c r="B24" s="63"/>
      <c r="C24" s="64"/>
      <c r="D24" s="63"/>
      <c r="E24" s="63"/>
      <c r="F24" s="63"/>
      <c r="G24" s="63"/>
      <c r="H24" s="65"/>
      <c r="I24" s="65"/>
      <c r="J24" s="65"/>
      <c r="K24" s="37"/>
      <c r="L24" s="7">
        <f>SUM(B24:J24)</f>
        <v>0</v>
      </c>
      <c r="M24" s="7"/>
    </row>
    <row r="25" spans="1:13" x14ac:dyDescent="0.25">
      <c r="A25" s="10"/>
      <c r="B25" s="10"/>
      <c r="C25" s="21"/>
      <c r="D25" s="10"/>
      <c r="E25" s="10"/>
      <c r="F25" s="10"/>
      <c r="G25" s="10"/>
      <c r="H25" s="10"/>
      <c r="I25" s="10"/>
      <c r="J25" s="10"/>
      <c r="K25" s="11"/>
      <c r="L25" s="11"/>
      <c r="M25" s="11"/>
    </row>
    <row r="26" spans="1:13" x14ac:dyDescent="0.25">
      <c r="A26" s="7" t="s">
        <v>16</v>
      </c>
      <c r="B26" s="8" t="s">
        <v>8</v>
      </c>
      <c r="C26" s="20" t="s">
        <v>9</v>
      </c>
      <c r="D26" s="8" t="s">
        <v>10</v>
      </c>
      <c r="E26" s="8" t="s">
        <v>11</v>
      </c>
      <c r="F26" s="8" t="s">
        <v>17</v>
      </c>
      <c r="G26" s="8" t="s">
        <v>19</v>
      </c>
      <c r="H26" s="60" t="s">
        <v>140</v>
      </c>
      <c r="I26" s="60" t="s">
        <v>141</v>
      </c>
      <c r="J26" s="7"/>
      <c r="K26" s="9">
        <v>10.3</v>
      </c>
      <c r="L26" s="17"/>
      <c r="M26" s="17"/>
    </row>
    <row r="27" spans="1:13" x14ac:dyDescent="0.25">
      <c r="A27" s="7" t="s">
        <v>139</v>
      </c>
      <c r="B27" s="65"/>
      <c r="C27" s="66"/>
      <c r="D27" s="65"/>
      <c r="E27" s="65"/>
      <c r="F27" s="65"/>
      <c r="G27" s="65"/>
      <c r="H27" s="65"/>
      <c r="I27" s="65"/>
      <c r="J27" s="65"/>
      <c r="K27" s="9"/>
      <c r="L27" s="7">
        <f>SUM(B27:J27)</f>
        <v>0</v>
      </c>
      <c r="M27" s="7"/>
    </row>
    <row r="28" spans="1:13" x14ac:dyDescent="0.25">
      <c r="A28" s="10"/>
      <c r="B28" s="10"/>
      <c r="C28" s="21"/>
      <c r="D28" s="10"/>
      <c r="E28" s="10"/>
      <c r="F28" s="10"/>
      <c r="G28" s="10"/>
      <c r="H28" s="10"/>
      <c r="I28" s="10"/>
      <c r="J28" s="11"/>
      <c r="K28" s="11"/>
      <c r="L28" s="11"/>
      <c r="M28" s="11"/>
    </row>
    <row r="29" spans="1:13" x14ac:dyDescent="0.25">
      <c r="A29" s="7" t="s">
        <v>12</v>
      </c>
      <c r="B29" s="55">
        <v>30</v>
      </c>
      <c r="C29" s="12">
        <v>32</v>
      </c>
      <c r="D29" s="37">
        <v>34</v>
      </c>
      <c r="E29" s="12">
        <v>36</v>
      </c>
      <c r="F29" s="12">
        <v>38</v>
      </c>
      <c r="G29" s="12">
        <v>40</v>
      </c>
      <c r="H29" s="12">
        <v>42</v>
      </c>
      <c r="I29" s="12">
        <v>44</v>
      </c>
      <c r="J29" s="12">
        <v>46</v>
      </c>
      <c r="K29" s="9">
        <v>9</v>
      </c>
      <c r="L29" s="17"/>
      <c r="M29" s="56">
        <f>SUM(L30*K29)</f>
        <v>0</v>
      </c>
    </row>
    <row r="30" spans="1:13" x14ac:dyDescent="0.25">
      <c r="A30" s="7"/>
      <c r="B30" s="67"/>
      <c r="C30" s="37"/>
      <c r="D30" s="67"/>
      <c r="E30" s="67"/>
      <c r="F30" s="67"/>
      <c r="G30" s="67"/>
      <c r="H30" s="67"/>
      <c r="I30" s="67"/>
      <c r="J30" s="37"/>
      <c r="K30" s="7"/>
      <c r="L30" s="7">
        <f>SUM(B30:J30)</f>
        <v>0</v>
      </c>
      <c r="M30" s="7"/>
    </row>
    <row r="31" spans="1:13" x14ac:dyDescent="0.25">
      <c r="A31" s="10"/>
      <c r="B31" s="10"/>
      <c r="C31" s="21"/>
      <c r="D31" s="10"/>
      <c r="E31" s="10"/>
      <c r="F31" s="10"/>
      <c r="G31" s="10"/>
      <c r="H31" s="10"/>
      <c r="I31" s="10"/>
      <c r="J31" s="11"/>
      <c r="K31" s="11"/>
      <c r="L31" s="11"/>
      <c r="M31" s="11"/>
    </row>
    <row r="32" spans="1:13" x14ac:dyDescent="0.25">
      <c r="A32" s="7" t="s">
        <v>20</v>
      </c>
      <c r="B32" s="12" t="s">
        <v>9</v>
      </c>
      <c r="C32" s="9" t="s">
        <v>10</v>
      </c>
      <c r="D32" s="12" t="s">
        <v>11</v>
      </c>
      <c r="E32" s="7"/>
      <c r="F32" s="7"/>
      <c r="G32" s="7"/>
      <c r="H32" s="7"/>
      <c r="I32" s="7"/>
      <c r="J32" s="7"/>
      <c r="K32" s="9">
        <v>6.7</v>
      </c>
      <c r="L32" s="17"/>
      <c r="M32" s="56">
        <f>SUM(L33*K32)</f>
        <v>0</v>
      </c>
    </row>
    <row r="33" spans="1:13" x14ac:dyDescent="0.25">
      <c r="A33" s="7"/>
      <c r="B33" s="67"/>
      <c r="C33" s="37"/>
      <c r="D33" s="67"/>
      <c r="E33" s="7"/>
      <c r="F33" s="7"/>
      <c r="G33" s="7"/>
      <c r="H33" s="7"/>
      <c r="I33" s="7"/>
      <c r="J33" s="7"/>
      <c r="K33" s="9"/>
      <c r="L33" s="7">
        <f>SUM(B33:D33)</f>
        <v>0</v>
      </c>
      <c r="M33" s="57"/>
    </row>
    <row r="34" spans="1:13" x14ac:dyDescent="0.25">
      <c r="A34" s="10"/>
      <c r="B34" s="10"/>
      <c r="C34" s="21"/>
      <c r="D34" s="10"/>
      <c r="E34" s="10"/>
      <c r="F34" s="10"/>
      <c r="G34" s="10"/>
      <c r="H34" s="10"/>
      <c r="I34" s="10"/>
      <c r="J34" s="10"/>
      <c r="K34" s="11"/>
      <c r="L34" s="11"/>
      <c r="M34" s="11"/>
    </row>
    <row r="35" spans="1:13" x14ac:dyDescent="0.25">
      <c r="A35" s="7" t="s">
        <v>13</v>
      </c>
      <c r="B35" s="132"/>
      <c r="C35" s="31"/>
      <c r="D35" s="27"/>
      <c r="E35" s="27"/>
      <c r="F35" s="27"/>
      <c r="G35" s="27"/>
      <c r="H35" s="27"/>
      <c r="I35" s="27"/>
      <c r="J35" s="27"/>
      <c r="K35" s="9">
        <v>3.7</v>
      </c>
      <c r="L35" s="17"/>
      <c r="M35" s="56">
        <f>SUM(L36*K35)</f>
        <v>0</v>
      </c>
    </row>
    <row r="36" spans="1:13" x14ac:dyDescent="0.25">
      <c r="A36" s="7"/>
      <c r="B36" s="132"/>
      <c r="C36" s="31"/>
      <c r="D36" s="27"/>
      <c r="E36" s="27"/>
      <c r="F36" s="27"/>
      <c r="G36" s="27"/>
      <c r="H36" s="27"/>
      <c r="I36" s="27"/>
      <c r="J36" s="27"/>
      <c r="K36" s="9"/>
      <c r="L36" s="7">
        <f>B35</f>
        <v>0</v>
      </c>
      <c r="M36" s="7"/>
    </row>
    <row r="37" spans="1:13" x14ac:dyDescent="0.25">
      <c r="A37" s="10"/>
      <c r="B37" s="10"/>
      <c r="C37" s="21"/>
      <c r="D37" s="10"/>
      <c r="E37" s="10"/>
      <c r="F37" s="10"/>
      <c r="G37" s="10"/>
      <c r="H37" s="10"/>
      <c r="I37" s="10"/>
      <c r="J37" s="10"/>
      <c r="K37" s="11"/>
      <c r="L37" s="11"/>
      <c r="M37" s="11"/>
    </row>
    <row r="38" spans="1:13" x14ac:dyDescent="0.25">
      <c r="A38" s="7" t="s">
        <v>21</v>
      </c>
      <c r="B38" s="39" t="s">
        <v>38</v>
      </c>
      <c r="C38" s="39" t="s">
        <v>39</v>
      </c>
      <c r="D38" s="39" t="s">
        <v>40</v>
      </c>
      <c r="E38" s="39" t="s">
        <v>41</v>
      </c>
      <c r="F38" s="55" t="s">
        <v>125</v>
      </c>
      <c r="G38" s="39" t="s">
        <v>124</v>
      </c>
      <c r="H38" s="27"/>
      <c r="I38" s="27"/>
      <c r="J38" s="27"/>
      <c r="K38" s="9">
        <v>1.3</v>
      </c>
      <c r="L38" s="17"/>
      <c r="M38" s="56">
        <f>SUM(L39*K38)</f>
        <v>0</v>
      </c>
    </row>
    <row r="39" spans="1:13" x14ac:dyDescent="0.25">
      <c r="A39" s="7"/>
      <c r="B39" s="38"/>
      <c r="C39" s="38"/>
      <c r="D39" s="38"/>
      <c r="E39" s="38"/>
      <c r="F39" s="38"/>
      <c r="G39" s="7"/>
      <c r="H39" s="27"/>
      <c r="I39" s="27"/>
      <c r="J39" s="27"/>
      <c r="K39" s="9"/>
      <c r="L39" s="7">
        <f>SUM(B39:G39)</f>
        <v>0</v>
      </c>
      <c r="M39" s="7"/>
    </row>
    <row r="40" spans="1:13" x14ac:dyDescent="0.25">
      <c r="A40" s="10"/>
      <c r="B40" s="10"/>
      <c r="C40" s="21"/>
      <c r="D40" s="10"/>
      <c r="E40" s="10"/>
      <c r="F40" s="10"/>
      <c r="G40" s="10"/>
      <c r="H40" s="10"/>
      <c r="I40" s="10"/>
      <c r="J40" s="10"/>
      <c r="K40" s="11"/>
      <c r="L40" s="11"/>
      <c r="M40" s="11"/>
    </row>
    <row r="41" spans="1:13" x14ac:dyDescent="0.25">
      <c r="A41" s="7" t="s">
        <v>22</v>
      </c>
      <c r="B41" s="133"/>
      <c r="C41" s="31"/>
      <c r="D41" s="27"/>
      <c r="E41" s="27"/>
      <c r="F41" s="27"/>
      <c r="G41" s="27"/>
      <c r="H41" s="27"/>
      <c r="I41" s="27"/>
      <c r="J41" s="27"/>
      <c r="K41" s="9">
        <v>1.2</v>
      </c>
      <c r="L41" s="17"/>
      <c r="M41" s="56">
        <f>SUM(L42*K41)</f>
        <v>0</v>
      </c>
    </row>
    <row r="42" spans="1:13" x14ac:dyDescent="0.25">
      <c r="A42" s="7"/>
      <c r="B42" s="134"/>
      <c r="C42" s="31"/>
      <c r="D42" s="27"/>
      <c r="E42" s="27"/>
      <c r="F42" s="27"/>
      <c r="G42" s="27"/>
      <c r="H42" s="27"/>
      <c r="I42" s="27"/>
      <c r="J42" s="27"/>
      <c r="K42" s="9"/>
      <c r="L42" s="7">
        <f>B41</f>
        <v>0</v>
      </c>
      <c r="M42" s="7"/>
    </row>
    <row r="43" spans="1:13" x14ac:dyDescent="0.25">
      <c r="A43" s="10"/>
      <c r="B43" s="10"/>
      <c r="C43" s="21"/>
      <c r="D43" s="10"/>
      <c r="E43" s="10"/>
      <c r="F43" s="10"/>
      <c r="G43" s="10"/>
      <c r="H43" s="10"/>
      <c r="I43" s="10"/>
      <c r="J43" s="10"/>
      <c r="K43" s="11"/>
      <c r="L43" s="11"/>
      <c r="M43" s="11"/>
    </row>
    <row r="44" spans="1:13" ht="18.600000000000001" customHeight="1" x14ac:dyDescent="0.3">
      <c r="A44" s="130" t="s">
        <v>107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20"/>
    </row>
    <row r="45" spans="1:13" x14ac:dyDescent="0.25">
      <c r="A45" s="119" t="s">
        <v>171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1"/>
    </row>
    <row r="46" spans="1:13" x14ac:dyDescent="0.25">
      <c r="A46" s="119" t="s">
        <v>108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2"/>
    </row>
    <row r="47" spans="1:13" ht="15" customHeight="1" thickBot="1" x14ac:dyDescent="0.3">
      <c r="J47"/>
      <c r="M47" s="1"/>
    </row>
    <row r="48" spans="1:13" ht="18.600000000000001" customHeight="1" x14ac:dyDescent="0.3">
      <c r="A48" s="13" t="s">
        <v>14</v>
      </c>
      <c r="B48" s="13"/>
      <c r="C48" s="13"/>
      <c r="D48" s="13"/>
      <c r="E48" s="13"/>
      <c r="F48" s="13"/>
      <c r="G48" s="13"/>
      <c r="H48" s="13"/>
      <c r="I48" s="13"/>
      <c r="J48" s="128">
        <f>SUM(K23:K41)</f>
        <v>42.500000000000007</v>
      </c>
      <c r="K48" s="129"/>
      <c r="L48" s="118" t="s">
        <v>126</v>
      </c>
      <c r="M48" s="116">
        <f>SUM(M23:M45)</f>
        <v>0</v>
      </c>
    </row>
    <row r="49" spans="1:13" ht="18.95" customHeight="1" thickBot="1" x14ac:dyDescent="0.35">
      <c r="A49" s="13" t="s">
        <v>131</v>
      </c>
      <c r="B49" s="13"/>
      <c r="C49" s="13"/>
      <c r="D49" s="13"/>
      <c r="E49" s="13"/>
      <c r="F49" s="13"/>
      <c r="G49" s="13"/>
      <c r="H49" s="13"/>
      <c r="I49" s="13"/>
      <c r="J49" s="129"/>
      <c r="K49" s="129"/>
      <c r="L49" s="118"/>
      <c r="M49" s="117"/>
    </row>
    <row r="50" spans="1:13" s="27" customFormat="1" x14ac:dyDescent="0.25">
      <c r="A50"/>
      <c r="B50"/>
      <c r="C50" s="23"/>
      <c r="D50"/>
      <c r="E50"/>
      <c r="F50"/>
      <c r="G50"/>
      <c r="H50"/>
      <c r="I50"/>
      <c r="J50" s="1"/>
      <c r="K50"/>
    </row>
    <row r="51" spans="1:13" ht="21" customHeight="1" x14ac:dyDescent="0.35">
      <c r="A51" s="138" t="s">
        <v>25</v>
      </c>
      <c r="B51" s="139"/>
      <c r="C51" s="139"/>
      <c r="D51" s="27"/>
      <c r="E51" s="27"/>
      <c r="F51" s="88"/>
      <c r="G51" s="88"/>
      <c r="H51" s="88"/>
      <c r="I51" s="88"/>
      <c r="J51" s="88"/>
      <c r="K51" s="88"/>
      <c r="L51" s="88"/>
    </row>
    <row r="52" spans="1:13" x14ac:dyDescent="0.25">
      <c r="A52" s="68" t="s">
        <v>134</v>
      </c>
      <c r="B52" s="69"/>
      <c r="C52" s="89">
        <v>6.5</v>
      </c>
      <c r="D52" s="90"/>
      <c r="E52" s="87"/>
      <c r="F52" s="91"/>
      <c r="G52" s="27"/>
      <c r="H52" s="27"/>
      <c r="I52" s="27"/>
      <c r="J52" s="28"/>
      <c r="K52" s="27"/>
      <c r="L52" s="27"/>
    </row>
    <row r="53" spans="1:13" x14ac:dyDescent="0.25">
      <c r="A53" s="68" t="s">
        <v>165</v>
      </c>
      <c r="B53" s="69"/>
      <c r="C53" s="89">
        <v>10</v>
      </c>
      <c r="D53" s="90"/>
      <c r="E53" s="87"/>
      <c r="F53" s="91"/>
      <c r="G53" s="27"/>
      <c r="H53" s="27"/>
      <c r="I53" s="27"/>
      <c r="J53" s="28"/>
      <c r="K53" s="27"/>
      <c r="L53" s="27"/>
    </row>
    <row r="54" spans="1:13" x14ac:dyDescent="0.25">
      <c r="A54" s="68" t="s">
        <v>166</v>
      </c>
      <c r="B54" s="69"/>
      <c r="C54" s="89">
        <v>15</v>
      </c>
      <c r="D54" s="90"/>
      <c r="E54" s="87"/>
      <c r="F54" s="91"/>
      <c r="G54" s="27"/>
      <c r="H54" s="27"/>
      <c r="I54" s="27"/>
      <c r="J54" s="28"/>
      <c r="K54" s="27"/>
      <c r="L54" s="27"/>
    </row>
    <row r="55" spans="1:13" x14ac:dyDescent="0.25">
      <c r="A55" s="68" t="s">
        <v>162</v>
      </c>
      <c r="B55" s="69"/>
      <c r="C55" s="89">
        <v>20</v>
      </c>
      <c r="D55" s="90"/>
      <c r="E55" s="87"/>
      <c r="F55" s="91"/>
      <c r="G55" s="27"/>
      <c r="H55" s="27"/>
      <c r="I55" s="27"/>
      <c r="J55" s="28"/>
      <c r="K55" s="27"/>
      <c r="L55" s="27"/>
    </row>
    <row r="57" spans="1:13" x14ac:dyDescent="0.25">
      <c r="A57" t="s">
        <v>61</v>
      </c>
      <c r="C57"/>
    </row>
    <row r="58" spans="1:13" x14ac:dyDescent="0.25">
      <c r="A58" s="52" t="s">
        <v>62</v>
      </c>
      <c r="B58" s="135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3" ht="42.95" customHeight="1" x14ac:dyDescent="0.25">
      <c r="A59" s="53" t="s">
        <v>63</v>
      </c>
      <c r="B59" s="135"/>
      <c r="C59" s="136"/>
      <c r="D59" s="136"/>
      <c r="E59" s="136"/>
      <c r="F59" s="136"/>
      <c r="G59" s="136"/>
      <c r="H59" s="136"/>
      <c r="I59" s="136"/>
      <c r="J59" s="136"/>
      <c r="K59" s="137"/>
    </row>
    <row r="61" spans="1:13" x14ac:dyDescent="0.25">
      <c r="A61" t="s">
        <v>110</v>
      </c>
    </row>
    <row r="62" spans="1:13" x14ac:dyDescent="0.25">
      <c r="A62" t="s">
        <v>111</v>
      </c>
    </row>
    <row r="63" spans="1:13" x14ac:dyDescent="0.25">
      <c r="A63" t="s">
        <v>112</v>
      </c>
    </row>
  </sheetData>
  <mergeCells count="33">
    <mergeCell ref="I16:L16"/>
    <mergeCell ref="B58:K58"/>
    <mergeCell ref="B59:K59"/>
    <mergeCell ref="A51:C51"/>
    <mergeCell ref="A1:F1"/>
    <mergeCell ref="A2:G2"/>
    <mergeCell ref="A8:F8"/>
    <mergeCell ref="B10:E10"/>
    <mergeCell ref="F10:H10"/>
    <mergeCell ref="B20:M20"/>
    <mergeCell ref="B19:M19"/>
    <mergeCell ref="B18:M18"/>
    <mergeCell ref="B17:M17"/>
    <mergeCell ref="B14:E14"/>
    <mergeCell ref="F14:L15"/>
    <mergeCell ref="B15:E15"/>
    <mergeCell ref="B16:E16"/>
    <mergeCell ref="M48:M49"/>
    <mergeCell ref="L48:L49"/>
    <mergeCell ref="A46:L46"/>
    <mergeCell ref="M44:M46"/>
    <mergeCell ref="I10:L10"/>
    <mergeCell ref="B11:E11"/>
    <mergeCell ref="F11:L13"/>
    <mergeCell ref="B12:E12"/>
    <mergeCell ref="B13:E13"/>
    <mergeCell ref="J48:K49"/>
    <mergeCell ref="A44:L44"/>
    <mergeCell ref="A45:L45"/>
    <mergeCell ref="B22:I22"/>
    <mergeCell ref="B35:B36"/>
    <mergeCell ref="B41:B42"/>
    <mergeCell ref="F16:H16"/>
  </mergeCells>
  <dataValidations count="3">
    <dataValidation type="list" allowBlank="1" showInputMessage="1" showErrorMessage="1" sqref="B13:E13" xr:uid="{0FCE6FD5-67D4-654D-BFFD-AEE7E5A9CF45}">
      <formula1>"IFASS, Bank Transfer, Cash, Cheque, Others"</formula1>
    </dataValidation>
    <dataValidation type="list" allowBlank="1" showInputMessage="1" showErrorMessage="1" sqref="B16:E16" xr:uid="{8C9A79B7-8D54-7D42-BEBA-CC548F0FB383}">
      <formula1>"Delivery, Self-Collection"</formula1>
    </dataValidation>
    <dataValidation type="list" allowBlank="1" showInputMessage="1" showErrorMessage="1" sqref="M44:M46" xr:uid="{D87DD00E-582D-41CB-BB5E-A43253F46E4B}">
      <formula1>"$6.50,$10,$15,$20"</formula1>
    </dataValidation>
  </dataValidations>
  <printOptions horizontalCentered="1"/>
  <pageMargins left="0.51181102362204722" right="0.51181102362204722" top="0.55118110236220474" bottom="0.35433070866141736" header="0" footer="0.19685039370078741"/>
  <pageSetup paperSize="9" scale="78" fitToHeight="2" orientation="landscape" r:id="rId1"/>
  <headerFooter>
    <oddFooter>&amp;LUpdated 3 Aug 2022</oddFooter>
  </headerFooter>
  <rowBreaks count="1" manualBreakCount="1">
    <brk id="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23E82-16D9-45ED-A786-88F13280C5DB}">
  <sheetPr>
    <tabColor rgb="FF7030A0"/>
  </sheetPr>
  <dimension ref="A1:M101"/>
  <sheetViews>
    <sheetView workbookViewId="0">
      <selection activeCell="O11" sqref="O11"/>
    </sheetView>
  </sheetViews>
  <sheetFormatPr defaultColWidth="8.85546875" defaultRowHeight="15" x14ac:dyDescent="0.25"/>
  <sheetData>
    <row r="1" spans="1:13" ht="18.75" x14ac:dyDescent="0.3">
      <c r="A1" s="51" t="s">
        <v>99</v>
      </c>
      <c r="B1" s="18"/>
    </row>
    <row r="3" spans="1:13" x14ac:dyDescent="0.25">
      <c r="A3" s="150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x14ac:dyDescent="0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4" spans="1:13" x14ac:dyDescent="0.25">
      <c r="A14" s="150" t="s">
        <v>101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x14ac:dyDescent="0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x14ac:dyDescent="0.2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x14ac:dyDescent="0.2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3" x14ac:dyDescent="0.2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x14ac:dyDescent="0.2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3" x14ac:dyDescent="0.2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3" x14ac:dyDescent="0.2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5" spans="1:13" x14ac:dyDescent="0.25">
      <c r="A25" s="150" t="s">
        <v>102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3" x14ac:dyDescent="0.2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3" x14ac:dyDescent="0.2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x14ac:dyDescent="0.2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x14ac:dyDescent="0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x14ac:dyDescent="0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x14ac:dyDescent="0.2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x14ac:dyDescent="0.2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x14ac:dyDescent="0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6" spans="1:13" x14ac:dyDescent="0.25">
      <c r="A36" s="150" t="s">
        <v>103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x14ac:dyDescent="0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1:13" x14ac:dyDescent="0.2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</row>
    <row r="39" spans="1:13" x14ac:dyDescent="0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3" x14ac:dyDescent="0.2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</row>
    <row r="41" spans="1:13" x14ac:dyDescent="0.2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</row>
    <row r="42" spans="1:13" x14ac:dyDescent="0.2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3" spans="1:13" x14ac:dyDescent="0.2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</row>
    <row r="44" spans="1:13" x14ac:dyDescent="0.2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</row>
    <row r="47" spans="1:13" x14ac:dyDescent="0.25">
      <c r="A47" s="150" t="s">
        <v>104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48" spans="1:13" x14ac:dyDescent="0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x14ac:dyDescent="0.2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</row>
    <row r="50" spans="1:13" x14ac:dyDescent="0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</row>
    <row r="51" spans="1:13" x14ac:dyDescent="0.2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</row>
    <row r="52" spans="1:13" x14ac:dyDescent="0.2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</row>
    <row r="53" spans="1:13" x14ac:dyDescent="0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1:13" x14ac:dyDescent="0.2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3" x14ac:dyDescent="0.2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</row>
    <row r="58" spans="1:13" x14ac:dyDescent="0.25">
      <c r="A58" s="150" t="s">
        <v>106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3" x14ac:dyDescent="0.2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</row>
    <row r="60" spans="1:13" x14ac:dyDescent="0.2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</row>
    <row r="61" spans="1:13" x14ac:dyDescent="0.2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</row>
    <row r="62" spans="1:13" x14ac:dyDescent="0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</row>
    <row r="63" spans="1:13" x14ac:dyDescent="0.2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</row>
    <row r="64" spans="1:13" x14ac:dyDescent="0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</row>
    <row r="65" spans="1:13" x14ac:dyDescent="0.2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</row>
    <row r="66" spans="1:13" x14ac:dyDescent="0.2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</row>
    <row r="69" spans="1:13" x14ac:dyDescent="0.25">
      <c r="A69" s="150" t="s">
        <v>142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</row>
    <row r="70" spans="1:13" x14ac:dyDescent="0.2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</row>
    <row r="71" spans="1:13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</row>
    <row r="72" spans="1:13" x14ac:dyDescent="0.2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  <row r="73" spans="1:13" x14ac:dyDescent="0.2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</row>
    <row r="74" spans="1:13" x14ac:dyDescent="0.2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</row>
    <row r="75" spans="1:13" x14ac:dyDescent="0.2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</row>
    <row r="76" spans="1:13" x14ac:dyDescent="0.2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</row>
    <row r="77" spans="1:13" x14ac:dyDescent="0.2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</row>
    <row r="80" spans="1:13" x14ac:dyDescent="0.25">
      <c r="A80" s="150" t="s">
        <v>143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</row>
    <row r="81" spans="1:13" x14ac:dyDescent="0.2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</row>
    <row r="82" spans="1:13" x14ac:dyDescent="0.2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</row>
    <row r="83" spans="1:13" x14ac:dyDescent="0.2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</row>
    <row r="84" spans="1:13" x14ac:dyDescent="0.2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</row>
    <row r="85" spans="1:13" x14ac:dyDescent="0.2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</row>
    <row r="86" spans="1:13" x14ac:dyDescent="0.2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</row>
    <row r="87" spans="1:13" x14ac:dyDescent="0.2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</row>
    <row r="88" spans="1:13" x14ac:dyDescent="0.2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</row>
    <row r="89" spans="1:13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1" spans="1:13" ht="18.75" x14ac:dyDescent="0.3">
      <c r="A91" s="51" t="s">
        <v>148</v>
      </c>
      <c r="I91" s="51" t="s">
        <v>149</v>
      </c>
    </row>
    <row r="92" spans="1:13" s="18" customFormat="1" ht="15.75" x14ac:dyDescent="0.25">
      <c r="A92" s="74" t="s">
        <v>147</v>
      </c>
      <c r="B92" s="152" t="s">
        <v>144</v>
      </c>
      <c r="C92" s="153"/>
      <c r="D92" s="152" t="s">
        <v>145</v>
      </c>
      <c r="E92" s="153"/>
      <c r="F92" s="152" t="s">
        <v>146</v>
      </c>
      <c r="G92" s="153"/>
      <c r="I92" s="74" t="s">
        <v>147</v>
      </c>
      <c r="J92" s="154" t="s">
        <v>150</v>
      </c>
      <c r="K92" s="154"/>
      <c r="L92" s="154"/>
    </row>
    <row r="93" spans="1:13" ht="15.75" x14ac:dyDescent="0.25">
      <c r="A93" s="75">
        <v>30</v>
      </c>
      <c r="B93" s="76">
        <v>76</v>
      </c>
      <c r="C93" s="77"/>
      <c r="D93" s="76">
        <v>53</v>
      </c>
      <c r="E93" s="77"/>
      <c r="F93" s="76">
        <v>39</v>
      </c>
      <c r="G93" s="77"/>
      <c r="I93" s="106" t="s">
        <v>9</v>
      </c>
      <c r="J93" s="76"/>
      <c r="K93" s="79">
        <v>59</v>
      </c>
      <c r="L93" s="77"/>
    </row>
    <row r="94" spans="1:13" ht="15.75" x14ac:dyDescent="0.25">
      <c r="A94" s="75">
        <v>32</v>
      </c>
      <c r="B94" s="76">
        <v>81</v>
      </c>
      <c r="C94" s="77"/>
      <c r="D94" s="76">
        <v>57</v>
      </c>
      <c r="E94" s="77"/>
      <c r="F94" s="78">
        <v>39</v>
      </c>
      <c r="G94" s="77"/>
      <c r="I94" s="106" t="s">
        <v>10</v>
      </c>
      <c r="J94" s="76"/>
      <c r="K94" s="79">
        <v>61</v>
      </c>
      <c r="L94" s="77"/>
    </row>
    <row r="95" spans="1:13" ht="15.75" x14ac:dyDescent="0.25">
      <c r="A95" s="75">
        <v>34</v>
      </c>
      <c r="B95" s="76">
        <v>86</v>
      </c>
      <c r="C95" s="77"/>
      <c r="D95" s="76">
        <v>61</v>
      </c>
      <c r="E95" s="77"/>
      <c r="F95" s="78">
        <v>40</v>
      </c>
      <c r="G95" s="77"/>
      <c r="I95" s="106" t="s">
        <v>11</v>
      </c>
      <c r="J95" s="76"/>
      <c r="K95" s="79">
        <v>63</v>
      </c>
      <c r="L95" s="77"/>
    </row>
    <row r="96" spans="1:13" ht="15.75" x14ac:dyDescent="0.25">
      <c r="A96" s="75">
        <v>36</v>
      </c>
      <c r="B96" s="76">
        <v>91</v>
      </c>
      <c r="C96" s="77"/>
      <c r="D96" s="76">
        <v>67</v>
      </c>
      <c r="E96" s="77"/>
      <c r="F96" s="78">
        <v>40.5</v>
      </c>
      <c r="G96" s="77"/>
    </row>
    <row r="97" spans="1:7" ht="15.75" x14ac:dyDescent="0.25">
      <c r="A97" s="75">
        <v>38</v>
      </c>
      <c r="B97" s="76">
        <v>96.5</v>
      </c>
      <c r="C97" s="77"/>
      <c r="D97" s="76">
        <v>70</v>
      </c>
      <c r="E97" s="77"/>
      <c r="F97" s="78">
        <v>41</v>
      </c>
      <c r="G97" s="77"/>
    </row>
    <row r="98" spans="1:7" ht="15.75" x14ac:dyDescent="0.25">
      <c r="A98" s="75">
        <v>40</v>
      </c>
      <c r="B98" s="76">
        <v>102</v>
      </c>
      <c r="C98" s="77"/>
      <c r="D98" s="76">
        <v>72</v>
      </c>
      <c r="E98" s="77"/>
      <c r="F98" s="78">
        <v>42</v>
      </c>
      <c r="G98" s="77"/>
    </row>
    <row r="99" spans="1:7" ht="15.75" x14ac:dyDescent="0.25">
      <c r="A99" s="75">
        <v>42</v>
      </c>
      <c r="B99" s="76">
        <v>107</v>
      </c>
      <c r="C99" s="77"/>
      <c r="D99" s="76">
        <v>75</v>
      </c>
      <c r="E99" s="77"/>
      <c r="F99" s="78">
        <v>42.5</v>
      </c>
      <c r="G99" s="77"/>
    </row>
    <row r="100" spans="1:7" ht="15.75" x14ac:dyDescent="0.25">
      <c r="A100" s="75">
        <v>44</v>
      </c>
      <c r="B100" s="76">
        <v>112</v>
      </c>
      <c r="C100" s="77"/>
      <c r="D100" s="76">
        <v>77</v>
      </c>
      <c r="E100" s="77"/>
      <c r="F100" s="78">
        <v>43</v>
      </c>
      <c r="G100" s="77"/>
    </row>
    <row r="101" spans="1:7" ht="15.75" x14ac:dyDescent="0.25">
      <c r="A101" s="75">
        <v>46</v>
      </c>
      <c r="B101" s="76">
        <v>117</v>
      </c>
      <c r="C101" s="77"/>
      <c r="D101" s="76">
        <v>80</v>
      </c>
      <c r="E101" s="77"/>
      <c r="F101" s="78">
        <v>44</v>
      </c>
      <c r="G101" s="77"/>
    </row>
  </sheetData>
  <mergeCells count="12">
    <mergeCell ref="B92:C92"/>
    <mergeCell ref="D92:E92"/>
    <mergeCell ref="F92:G92"/>
    <mergeCell ref="J92:L92"/>
    <mergeCell ref="A69:M77"/>
    <mergeCell ref="A80:M88"/>
    <mergeCell ref="A58:M66"/>
    <mergeCell ref="A3:M11"/>
    <mergeCell ref="A14:M22"/>
    <mergeCell ref="A25:M33"/>
    <mergeCell ref="A36:M44"/>
    <mergeCell ref="A47:M5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&amp;LUpdated 3 Aug 2022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2562-D8DF-184F-AC47-C6DE9B64D1E7}">
  <sheetPr>
    <tabColor rgb="FFFFFF00"/>
    <pageSetUpPr fitToPage="1"/>
  </sheetPr>
  <dimension ref="A5:M30"/>
  <sheetViews>
    <sheetView topLeftCell="A4" workbookViewId="0">
      <selection activeCell="O15" sqref="O15"/>
    </sheetView>
  </sheetViews>
  <sheetFormatPr defaultColWidth="8.85546875" defaultRowHeight="15" x14ac:dyDescent="0.25"/>
  <cols>
    <col min="1" max="1" width="20.28515625" customWidth="1"/>
    <col min="2" max="3" width="11.28515625" customWidth="1"/>
    <col min="5" max="5" width="8.85546875" style="23"/>
    <col min="13" max="13" width="0" hidden="1" customWidth="1"/>
  </cols>
  <sheetData>
    <row r="5" spans="1:13" x14ac:dyDescent="0.25">
      <c r="C5" s="168" t="s">
        <v>114</v>
      </c>
      <c r="D5" s="169"/>
      <c r="E5" s="169"/>
      <c r="F5" s="169"/>
      <c r="G5" s="169"/>
      <c r="H5" s="169"/>
      <c r="I5" s="169"/>
      <c r="J5" s="169"/>
    </row>
    <row r="9" spans="1:13" ht="21" customHeight="1" x14ac:dyDescent="0.35">
      <c r="A9" s="138" t="s">
        <v>26</v>
      </c>
      <c r="B9" s="139"/>
      <c r="C9" s="139"/>
      <c r="D9" s="139"/>
      <c r="E9" s="139"/>
      <c r="F9" s="139"/>
      <c r="G9" s="157" t="s">
        <v>158</v>
      </c>
      <c r="H9" s="158"/>
      <c r="I9" s="158"/>
      <c r="J9" s="158"/>
      <c r="K9" s="159"/>
    </row>
    <row r="10" spans="1:13" ht="30" x14ac:dyDescent="0.25">
      <c r="A10" s="8" t="s">
        <v>27</v>
      </c>
      <c r="B10" s="8" t="s">
        <v>153</v>
      </c>
      <c r="C10" s="8" t="s">
        <v>154</v>
      </c>
      <c r="D10" s="82" t="s">
        <v>155</v>
      </c>
      <c r="E10" s="44" t="s">
        <v>156</v>
      </c>
      <c r="F10" s="26" t="s">
        <v>157</v>
      </c>
      <c r="G10" s="160"/>
      <c r="H10" s="161"/>
      <c r="I10" s="161"/>
      <c r="J10" s="161"/>
      <c r="K10" s="162"/>
    </row>
    <row r="11" spans="1:13" x14ac:dyDescent="0.25">
      <c r="A11" s="7"/>
      <c r="B11" s="7"/>
      <c r="C11" s="7"/>
      <c r="D11" s="7"/>
      <c r="E11" s="9">
        <v>1.5</v>
      </c>
      <c r="F11" s="44">
        <f>E11*D11</f>
        <v>0</v>
      </c>
      <c r="G11" s="160"/>
      <c r="H11" s="161"/>
      <c r="I11" s="161"/>
      <c r="J11" s="161"/>
      <c r="K11" s="162"/>
    </row>
    <row r="12" spans="1:13" x14ac:dyDescent="0.25">
      <c r="A12" s="7"/>
      <c r="B12" s="7"/>
      <c r="C12" s="7"/>
      <c r="D12" s="7"/>
      <c r="E12" s="22"/>
      <c r="F12" s="42"/>
      <c r="G12" s="160"/>
      <c r="H12" s="161"/>
      <c r="I12" s="161"/>
      <c r="J12" s="161"/>
      <c r="K12" s="162"/>
    </row>
    <row r="13" spans="1:13" x14ac:dyDescent="0.25">
      <c r="A13" s="29"/>
      <c r="B13" s="29"/>
      <c r="C13" s="29"/>
      <c r="D13" s="29"/>
      <c r="E13" s="30"/>
      <c r="F13" s="30"/>
      <c r="G13" s="163"/>
      <c r="H13" s="164"/>
      <c r="I13" s="164"/>
      <c r="J13" s="164"/>
      <c r="K13" s="165"/>
    </row>
    <row r="14" spans="1:13" x14ac:dyDescent="0.25">
      <c r="A14" s="170" t="s">
        <v>64</v>
      </c>
      <c r="B14" s="170"/>
      <c r="C14" s="170"/>
      <c r="D14" s="170"/>
      <c r="E14" s="80">
        <f>D11*E11</f>
        <v>0</v>
      </c>
      <c r="K14" s="28"/>
    </row>
    <row r="15" spans="1:13" x14ac:dyDescent="0.25">
      <c r="A15" s="170" t="s">
        <v>159</v>
      </c>
      <c r="B15" s="170"/>
      <c r="C15" s="170"/>
      <c r="D15" s="170"/>
      <c r="E15" s="80"/>
      <c r="F15" s="46"/>
      <c r="K15" s="1"/>
      <c r="M15" s="47">
        <v>6</v>
      </c>
    </row>
    <row r="16" spans="1:13" x14ac:dyDescent="0.25">
      <c r="A16" s="170" t="s">
        <v>130</v>
      </c>
      <c r="B16" s="170"/>
      <c r="C16" s="170"/>
      <c r="D16" s="170"/>
      <c r="E16" s="80">
        <f>E15+E14</f>
        <v>0</v>
      </c>
      <c r="F16" s="23"/>
      <c r="K16" s="1"/>
      <c r="M16" s="47"/>
    </row>
    <row r="17" spans="1:11" x14ac:dyDescent="0.25">
      <c r="F17" s="23"/>
      <c r="K17" s="1"/>
    </row>
    <row r="18" spans="1:11" x14ac:dyDescent="0.25">
      <c r="F18" s="23"/>
      <c r="K18" s="1"/>
    </row>
    <row r="19" spans="1:11" x14ac:dyDescent="0.25">
      <c r="A19" s="72" t="s">
        <v>2</v>
      </c>
      <c r="B19" s="139"/>
      <c r="C19" s="139"/>
      <c r="D19" s="139"/>
      <c r="E19" s="139"/>
      <c r="F19" s="139"/>
      <c r="G19" s="139"/>
    </row>
    <row r="20" spans="1:11" x14ac:dyDescent="0.25">
      <c r="A20" s="48" t="s">
        <v>29</v>
      </c>
      <c r="B20" s="139"/>
      <c r="C20" s="139"/>
      <c r="D20" s="139"/>
      <c r="E20" s="139"/>
      <c r="F20" s="139"/>
      <c r="G20" s="139"/>
    </row>
    <row r="21" spans="1:11" x14ac:dyDescent="0.25">
      <c r="A21" s="18"/>
    </row>
    <row r="22" spans="1:11" x14ac:dyDescent="0.25">
      <c r="A22" t="s">
        <v>61</v>
      </c>
      <c r="E22"/>
      <c r="J22" s="1"/>
    </row>
    <row r="23" spans="1:11" x14ac:dyDescent="0.25">
      <c r="A23" s="156" t="s">
        <v>62</v>
      </c>
      <c r="B23" s="156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1" x14ac:dyDescent="0.25">
      <c r="A24" s="166" t="s">
        <v>63</v>
      </c>
      <c r="B24" s="167"/>
      <c r="C24" s="135"/>
      <c r="D24" s="136"/>
      <c r="E24" s="136"/>
      <c r="F24" s="136"/>
      <c r="G24" s="136"/>
      <c r="H24" s="136"/>
      <c r="I24" s="136"/>
      <c r="J24" s="136"/>
      <c r="K24" s="137"/>
    </row>
    <row r="26" spans="1:11" x14ac:dyDescent="0.25">
      <c r="A26" s="18" t="s">
        <v>30</v>
      </c>
    </row>
    <row r="27" spans="1:11" ht="34.5" customHeight="1" x14ac:dyDescent="0.25">
      <c r="A27" s="155" t="s">
        <v>152</v>
      </c>
      <c r="B27" s="155"/>
      <c r="C27" s="155"/>
      <c r="D27" s="155"/>
      <c r="E27" s="155"/>
      <c r="F27" s="155"/>
      <c r="G27" s="155"/>
      <c r="H27" s="155"/>
      <c r="I27" s="81"/>
      <c r="J27" s="81"/>
      <c r="K27" s="81"/>
    </row>
    <row r="28" spans="1:11" ht="15" customHeight="1" x14ac:dyDescent="0.25">
      <c r="A28" s="59"/>
      <c r="B28" s="59"/>
      <c r="C28" s="59"/>
      <c r="D28" s="59"/>
      <c r="E28" s="59"/>
      <c r="F28" s="59"/>
      <c r="G28" s="59"/>
      <c r="H28" s="59"/>
    </row>
    <row r="29" spans="1:11" ht="15" customHeight="1" x14ac:dyDescent="0.25">
      <c r="A29" s="59"/>
      <c r="B29" s="59"/>
      <c r="C29" s="59"/>
      <c r="D29" s="59"/>
      <c r="E29" s="59"/>
      <c r="F29" s="59"/>
      <c r="G29" s="59"/>
      <c r="H29" s="59"/>
    </row>
    <row r="30" spans="1:11" ht="15.75" x14ac:dyDescent="0.25">
      <c r="A30" s="49" t="s">
        <v>151</v>
      </c>
    </row>
  </sheetData>
  <mergeCells count="13">
    <mergeCell ref="C5:J5"/>
    <mergeCell ref="A9:F9"/>
    <mergeCell ref="A14:D14"/>
    <mergeCell ref="A15:D15"/>
    <mergeCell ref="A16:D16"/>
    <mergeCell ref="A27:H27"/>
    <mergeCell ref="A23:B23"/>
    <mergeCell ref="G9:K13"/>
    <mergeCell ref="C23:K23"/>
    <mergeCell ref="A24:B24"/>
    <mergeCell ref="C24:K24"/>
    <mergeCell ref="B19:G19"/>
    <mergeCell ref="B20:G20"/>
  </mergeCells>
  <dataValidations count="1">
    <dataValidation type="list" allowBlank="1" showInputMessage="1" showErrorMessage="1" sqref="E15" xr:uid="{6E7CE672-B424-E34F-9985-47794915EF03}">
      <formula1>"$6.50"</formula1>
    </dataValidation>
  </dataValidations>
  <printOptions horizontalCentered="1"/>
  <pageMargins left="0.51181102362204722" right="0.51181102362204722" top="0.55118110236220474" bottom="0.35433070866141736" header="0" footer="0.11811023622047245"/>
  <pageSetup paperSize="9" orientation="landscape" r:id="rId1"/>
  <headerFooter>
    <oddFooter>&amp;LUpdated 3 Aug 2022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97CCB-AC81-40D0-A48C-CCD4759ABB1A}">
  <sheetPr>
    <tabColor rgb="FF00B050"/>
  </sheetPr>
  <dimension ref="A2:M35"/>
  <sheetViews>
    <sheetView zoomScaleNormal="100" workbookViewId="0">
      <selection activeCell="N10" sqref="N10"/>
    </sheetView>
  </sheetViews>
  <sheetFormatPr defaultColWidth="8.85546875" defaultRowHeight="15" x14ac:dyDescent="0.25"/>
  <cols>
    <col min="2" max="2" width="10.42578125" customWidth="1"/>
    <col min="10" max="10" width="8" customWidth="1"/>
    <col min="11" max="11" width="10.42578125" customWidth="1"/>
  </cols>
  <sheetData>
    <row r="2" spans="1:13" x14ac:dyDescent="0.25">
      <c r="E2" s="171" t="s">
        <v>172</v>
      </c>
      <c r="F2" s="171"/>
      <c r="G2" s="171"/>
      <c r="H2" s="171"/>
      <c r="I2" s="171"/>
      <c r="J2" s="171"/>
      <c r="K2" s="171"/>
      <c r="L2" s="171"/>
      <c r="M2" s="171"/>
    </row>
    <row r="3" spans="1:13" x14ac:dyDescent="0.25">
      <c r="E3" s="171"/>
      <c r="F3" s="171"/>
      <c r="G3" s="171"/>
      <c r="H3" s="171"/>
      <c r="I3" s="171"/>
      <c r="J3" s="171"/>
      <c r="K3" s="171"/>
      <c r="L3" s="171"/>
      <c r="M3" s="171"/>
    </row>
    <row r="4" spans="1:13" x14ac:dyDescent="0.25">
      <c r="E4" s="171"/>
      <c r="F4" s="171"/>
      <c r="G4" s="171"/>
      <c r="H4" s="171"/>
      <c r="I4" s="171"/>
      <c r="J4" s="171"/>
      <c r="K4" s="171"/>
      <c r="L4" s="171"/>
      <c r="M4" s="171"/>
    </row>
    <row r="5" spans="1:13" x14ac:dyDescent="0.25">
      <c r="E5" s="171"/>
      <c r="F5" s="171"/>
      <c r="G5" s="171"/>
      <c r="H5" s="171"/>
      <c r="I5" s="171"/>
      <c r="J5" s="171"/>
      <c r="K5" s="171"/>
      <c r="L5" s="171"/>
      <c r="M5" s="171"/>
    </row>
    <row r="7" spans="1:13" x14ac:dyDescent="0.25">
      <c r="A7" s="172" t="s">
        <v>1</v>
      </c>
      <c r="B7" s="173"/>
      <c r="C7" s="143"/>
      <c r="D7" s="143"/>
      <c r="E7" s="143"/>
      <c r="F7" s="143"/>
      <c r="G7" s="143"/>
      <c r="H7" s="143"/>
      <c r="I7" s="143"/>
      <c r="J7" s="143"/>
    </row>
    <row r="8" spans="1:13" x14ac:dyDescent="0.25">
      <c r="A8" s="172" t="s">
        <v>2</v>
      </c>
      <c r="B8" s="174"/>
      <c r="C8" s="143"/>
      <c r="D8" s="143"/>
      <c r="E8" s="143"/>
      <c r="F8" s="143"/>
      <c r="G8" s="143"/>
      <c r="H8" s="143"/>
      <c r="I8" s="143"/>
      <c r="J8" s="143"/>
    </row>
    <row r="9" spans="1:13" x14ac:dyDescent="0.25">
      <c r="A9" s="172" t="s">
        <v>167</v>
      </c>
      <c r="B9" s="174"/>
      <c r="C9" s="143"/>
      <c r="D9" s="143"/>
      <c r="E9" s="143"/>
      <c r="F9" s="143"/>
      <c r="G9" s="143"/>
      <c r="H9" s="143"/>
      <c r="I9" s="143"/>
      <c r="J9" s="143"/>
    </row>
    <row r="11" spans="1:13" ht="30" x14ac:dyDescent="0.25">
      <c r="A11" s="5" t="s">
        <v>31</v>
      </c>
      <c r="B11" s="5"/>
      <c r="C11" s="131"/>
      <c r="D11" s="131"/>
      <c r="E11" s="131"/>
      <c r="F11" s="131"/>
      <c r="G11" s="131"/>
      <c r="H11" s="131"/>
      <c r="I11" s="131"/>
      <c r="J11" s="131"/>
      <c r="K11" s="6"/>
      <c r="L11" s="25" t="s">
        <v>23</v>
      </c>
      <c r="M11" s="25" t="s">
        <v>24</v>
      </c>
    </row>
    <row r="12" spans="1:13" x14ac:dyDescent="0.25">
      <c r="A12" s="83" t="s">
        <v>36</v>
      </c>
      <c r="B12" s="84"/>
      <c r="C12" s="8" t="s">
        <v>8</v>
      </c>
      <c r="D12" s="20" t="s">
        <v>9</v>
      </c>
      <c r="E12" s="8" t="s">
        <v>10</v>
      </c>
      <c r="F12" s="8" t="s">
        <v>11</v>
      </c>
      <c r="G12" s="8" t="s">
        <v>17</v>
      </c>
      <c r="H12" s="8" t="s">
        <v>18</v>
      </c>
      <c r="I12" s="8" t="s">
        <v>140</v>
      </c>
      <c r="J12" s="8" t="s">
        <v>141</v>
      </c>
      <c r="K12" s="9">
        <v>10.3</v>
      </c>
      <c r="L12" s="16"/>
      <c r="M12" s="17"/>
    </row>
    <row r="13" spans="1:13" x14ac:dyDescent="0.25">
      <c r="A13" s="85"/>
      <c r="B13" s="86"/>
      <c r="C13" s="8"/>
      <c r="D13" s="20"/>
      <c r="E13" s="8"/>
      <c r="F13" s="8"/>
      <c r="G13" s="8"/>
      <c r="H13" s="8"/>
      <c r="I13" s="7"/>
      <c r="J13" s="7"/>
      <c r="K13" s="9"/>
      <c r="L13" s="7"/>
      <c r="M13" s="7"/>
    </row>
    <row r="14" spans="1:13" x14ac:dyDescent="0.25">
      <c r="A14" s="10"/>
      <c r="B14" s="10"/>
      <c r="C14" s="10"/>
      <c r="D14" s="21"/>
      <c r="E14" s="10"/>
      <c r="F14" s="10"/>
      <c r="G14" s="10"/>
      <c r="H14" s="10"/>
      <c r="I14" s="10"/>
      <c r="J14" s="10"/>
      <c r="K14" s="11"/>
      <c r="L14" s="11"/>
      <c r="M14" s="11"/>
    </row>
    <row r="15" spans="1:13" x14ac:dyDescent="0.25">
      <c r="A15" s="83" t="s">
        <v>37</v>
      </c>
      <c r="B15" s="84"/>
      <c r="C15" s="8" t="s">
        <v>8</v>
      </c>
      <c r="D15" s="20" t="s">
        <v>9</v>
      </c>
      <c r="E15" s="8" t="s">
        <v>10</v>
      </c>
      <c r="F15" s="8" t="s">
        <v>11</v>
      </c>
      <c r="G15" s="8" t="s">
        <v>17</v>
      </c>
      <c r="H15" s="8" t="s">
        <v>19</v>
      </c>
      <c r="I15" s="8" t="s">
        <v>140</v>
      </c>
      <c r="J15" s="8" t="s">
        <v>141</v>
      </c>
      <c r="K15" s="9">
        <v>10.3</v>
      </c>
      <c r="L15" s="17"/>
      <c r="M15" s="17"/>
    </row>
    <row r="16" spans="1:13" x14ac:dyDescent="0.25">
      <c r="A16" s="85"/>
      <c r="B16" s="86"/>
      <c r="C16" s="7"/>
      <c r="D16" s="22"/>
      <c r="E16" s="7"/>
      <c r="F16" s="7"/>
      <c r="G16" s="7"/>
      <c r="H16" s="7"/>
      <c r="I16" s="7"/>
      <c r="J16" s="7"/>
      <c r="K16" s="9"/>
      <c r="L16" s="7"/>
      <c r="M16" s="7"/>
    </row>
    <row r="17" spans="1:13" x14ac:dyDescent="0.25">
      <c r="A17" s="10"/>
      <c r="B17" s="10"/>
      <c r="C17" s="10"/>
      <c r="D17" s="21"/>
      <c r="E17" s="10"/>
      <c r="F17" s="10"/>
      <c r="G17" s="10"/>
      <c r="H17" s="10"/>
      <c r="I17" s="10"/>
      <c r="J17" s="10"/>
      <c r="K17" s="11"/>
      <c r="L17" s="11"/>
      <c r="M17" s="11"/>
    </row>
    <row r="18" spans="1:13" x14ac:dyDescent="0.25">
      <c r="A18" s="83" t="s">
        <v>35</v>
      </c>
      <c r="B18" s="84"/>
      <c r="C18" s="12">
        <v>32</v>
      </c>
      <c r="D18" s="54" t="s">
        <v>113</v>
      </c>
      <c r="E18" s="12">
        <v>36</v>
      </c>
      <c r="F18" s="12">
        <v>38</v>
      </c>
      <c r="G18" s="12">
        <v>40</v>
      </c>
      <c r="H18" s="12">
        <v>42</v>
      </c>
      <c r="I18" s="12">
        <v>44</v>
      </c>
      <c r="J18" s="12">
        <v>46</v>
      </c>
      <c r="K18" s="9">
        <v>9</v>
      </c>
      <c r="L18" s="17"/>
      <c r="M18" s="17"/>
    </row>
    <row r="19" spans="1:13" x14ac:dyDescent="0.25">
      <c r="A19" s="85"/>
      <c r="B19" s="86"/>
      <c r="C19" s="12"/>
      <c r="D19" s="9"/>
      <c r="E19" s="12"/>
      <c r="F19" s="12"/>
      <c r="G19" s="12"/>
      <c r="H19" s="12"/>
      <c r="I19" s="12"/>
      <c r="J19" s="12"/>
      <c r="K19" s="9"/>
      <c r="L19" s="7"/>
      <c r="M19" s="7"/>
    </row>
    <row r="20" spans="1:13" x14ac:dyDescent="0.25">
      <c r="A20" s="10"/>
      <c r="B20" s="10"/>
      <c r="C20" s="10"/>
      <c r="D20" s="21"/>
      <c r="E20" s="10"/>
      <c r="F20" s="10"/>
      <c r="G20" s="10"/>
      <c r="H20" s="10"/>
      <c r="I20" s="10"/>
      <c r="J20" s="10"/>
      <c r="K20" s="11"/>
      <c r="L20" s="11"/>
      <c r="M20" s="11"/>
    </row>
    <row r="21" spans="1:13" x14ac:dyDescent="0.25">
      <c r="A21" s="83" t="s">
        <v>20</v>
      </c>
      <c r="B21" s="84"/>
      <c r="C21" s="12" t="s">
        <v>9</v>
      </c>
      <c r="D21" s="9" t="s">
        <v>10</v>
      </c>
      <c r="E21" s="36" t="s">
        <v>11</v>
      </c>
      <c r="F21" s="27"/>
      <c r="G21" s="27"/>
      <c r="H21" s="27"/>
      <c r="I21" s="27"/>
      <c r="J21" s="27"/>
      <c r="K21" s="9">
        <v>6.7</v>
      </c>
      <c r="L21" s="17"/>
      <c r="M21" s="17"/>
    </row>
    <row r="22" spans="1:13" x14ac:dyDescent="0.25">
      <c r="A22" s="85"/>
      <c r="B22" s="86"/>
      <c r="C22" s="12"/>
      <c r="D22" s="9"/>
      <c r="E22" s="36"/>
      <c r="F22" s="27"/>
      <c r="G22" s="27"/>
      <c r="H22" s="27"/>
      <c r="I22" s="27"/>
      <c r="J22" s="27"/>
      <c r="K22" s="9"/>
      <c r="L22" s="7"/>
      <c r="M22" s="7"/>
    </row>
    <row r="23" spans="1:13" x14ac:dyDescent="0.25">
      <c r="A23" s="10"/>
      <c r="B23" s="10"/>
      <c r="C23" s="10"/>
      <c r="D23" s="21"/>
      <c r="E23" s="10"/>
      <c r="F23" s="10"/>
      <c r="G23" s="10"/>
      <c r="H23" s="10"/>
      <c r="I23" s="10"/>
      <c r="J23" s="10"/>
      <c r="K23" s="11"/>
      <c r="L23" s="11"/>
      <c r="M23" s="11"/>
    </row>
    <row r="24" spans="1:13" x14ac:dyDescent="0.25">
      <c r="A24" s="61" t="s">
        <v>13</v>
      </c>
      <c r="B24" s="132"/>
      <c r="D24" s="31"/>
      <c r="E24" s="27"/>
      <c r="F24" s="27"/>
      <c r="G24" s="27"/>
      <c r="H24" s="27"/>
      <c r="I24" s="27"/>
      <c r="J24" s="27"/>
      <c r="K24" s="9">
        <v>3.7</v>
      </c>
      <c r="L24" s="17"/>
      <c r="M24" s="17"/>
    </row>
    <row r="25" spans="1:13" x14ac:dyDescent="0.25">
      <c r="A25" s="62"/>
      <c r="B25" s="132"/>
      <c r="D25" s="31"/>
      <c r="E25" s="27"/>
      <c r="F25" s="27"/>
      <c r="G25" s="27"/>
      <c r="H25" s="27"/>
      <c r="I25" s="27"/>
      <c r="J25" s="27"/>
      <c r="K25" s="9"/>
      <c r="L25" s="7"/>
      <c r="M25" s="7"/>
    </row>
    <row r="26" spans="1:13" x14ac:dyDescent="0.25">
      <c r="A26" s="10"/>
      <c r="B26" s="33"/>
      <c r="C26" s="10"/>
      <c r="D26" s="32"/>
      <c r="E26" s="33"/>
      <c r="F26" s="33"/>
      <c r="G26" s="33"/>
      <c r="H26" s="33"/>
      <c r="I26" s="33"/>
      <c r="J26" s="33"/>
      <c r="K26" s="11"/>
      <c r="L26" s="11"/>
      <c r="M26" s="11"/>
    </row>
    <row r="27" spans="1:13" x14ac:dyDescent="0.25">
      <c r="A27" s="61" t="s">
        <v>21</v>
      </c>
      <c r="B27" s="39" t="s">
        <v>38</v>
      </c>
      <c r="C27" s="39" t="s">
        <v>39</v>
      </c>
      <c r="D27" s="39" t="s">
        <v>40</v>
      </c>
      <c r="E27" s="39" t="s">
        <v>41</v>
      </c>
      <c r="F27" s="39" t="s">
        <v>42</v>
      </c>
      <c r="G27" s="39" t="s">
        <v>43</v>
      </c>
      <c r="I27" s="27"/>
      <c r="J27" s="27"/>
      <c r="K27" s="9">
        <v>1.3</v>
      </c>
      <c r="L27" s="17"/>
      <c r="M27" s="17"/>
    </row>
    <row r="28" spans="1:13" x14ac:dyDescent="0.25">
      <c r="A28" s="62"/>
      <c r="B28" s="38"/>
      <c r="C28" s="38"/>
      <c r="D28" s="38"/>
      <c r="E28" s="38"/>
      <c r="F28" s="38"/>
      <c r="G28" s="38"/>
      <c r="I28" s="27"/>
      <c r="J28" s="27"/>
      <c r="K28" s="9"/>
      <c r="L28" s="7"/>
      <c r="M28" s="7"/>
    </row>
    <row r="29" spans="1:13" x14ac:dyDescent="0.25">
      <c r="A29" s="10"/>
      <c r="B29" s="10"/>
      <c r="C29" s="10"/>
      <c r="D29" s="32"/>
      <c r="E29" s="33"/>
      <c r="F29" s="33"/>
      <c r="G29" s="33"/>
      <c r="H29" s="33"/>
      <c r="I29" s="33"/>
      <c r="J29" s="33"/>
      <c r="K29" s="11"/>
      <c r="L29" s="11"/>
      <c r="M29" s="11"/>
    </row>
    <row r="30" spans="1:13" x14ac:dyDescent="0.25">
      <c r="A30" s="83" t="s">
        <v>22</v>
      </c>
      <c r="B30" s="84"/>
      <c r="C30" s="132"/>
      <c r="D30" s="31"/>
      <c r="E30" s="27"/>
      <c r="F30" s="27"/>
      <c r="G30" s="27"/>
      <c r="H30" s="27"/>
      <c r="I30" s="27"/>
      <c r="J30" s="27"/>
      <c r="K30" s="9">
        <v>1.2</v>
      </c>
      <c r="L30" s="17"/>
      <c r="M30" s="17"/>
    </row>
    <row r="31" spans="1:13" x14ac:dyDescent="0.25">
      <c r="A31" s="85"/>
      <c r="B31" s="86"/>
      <c r="C31" s="132"/>
      <c r="D31" s="31"/>
      <c r="E31" s="27"/>
      <c r="F31" s="27"/>
      <c r="G31" s="27"/>
      <c r="H31" s="27"/>
      <c r="I31" s="27"/>
      <c r="J31" s="27"/>
      <c r="K31" s="9"/>
      <c r="L31" s="7"/>
      <c r="M31" s="7"/>
    </row>
    <row r="32" spans="1:13" x14ac:dyDescent="0.25">
      <c r="A32" s="10"/>
      <c r="B32" s="10"/>
      <c r="C32" s="10"/>
      <c r="D32" s="21"/>
      <c r="E32" s="10"/>
      <c r="F32" s="10"/>
      <c r="G32" s="10"/>
      <c r="H32" s="10"/>
      <c r="I32" s="10"/>
      <c r="J32" s="10"/>
      <c r="K32" s="11"/>
      <c r="L32" s="11"/>
      <c r="M32" s="11"/>
    </row>
    <row r="33" spans="1:13" x14ac:dyDescent="0.25">
      <c r="D33" s="23"/>
      <c r="K33" s="1"/>
    </row>
    <row r="34" spans="1:13" ht="18.75" x14ac:dyDescent="0.3">
      <c r="A34" s="13" t="s">
        <v>14</v>
      </c>
      <c r="B34" s="13"/>
      <c r="C34" s="13"/>
      <c r="D34" s="24"/>
      <c r="E34" s="13"/>
      <c r="F34" s="13"/>
      <c r="G34" s="13"/>
      <c r="H34" s="13"/>
      <c r="I34" s="13"/>
      <c r="J34" s="13"/>
      <c r="K34" s="14"/>
      <c r="L34" s="15"/>
      <c r="M34" s="15"/>
    </row>
    <row r="35" spans="1:13" ht="18.75" x14ac:dyDescent="0.3">
      <c r="A35" s="13" t="s">
        <v>15</v>
      </c>
      <c r="B35" s="13"/>
      <c r="C35" s="13"/>
      <c r="D35" s="24"/>
      <c r="E35" s="13"/>
      <c r="F35" s="13"/>
      <c r="G35" s="13"/>
      <c r="H35" s="13"/>
      <c r="I35" s="13"/>
      <c r="J35" s="13"/>
      <c r="K35" s="14"/>
      <c r="L35" s="15"/>
      <c r="M35" s="15"/>
    </row>
  </sheetData>
  <mergeCells count="10">
    <mergeCell ref="C11:J11"/>
    <mergeCell ref="E2:M5"/>
    <mergeCell ref="B24:B25"/>
    <mergeCell ref="C30:C31"/>
    <mergeCell ref="A7:B7"/>
    <mergeCell ref="A8:B8"/>
    <mergeCell ref="A9:B9"/>
    <mergeCell ref="C7:J7"/>
    <mergeCell ref="C8:J8"/>
    <mergeCell ref="C9:J9"/>
  </mergeCells>
  <printOptions horizontalCentered="1"/>
  <pageMargins left="0.51181102362204722" right="0.51181102362204722" top="0.55118110236220474" bottom="0.35433070866141736" header="0" footer="0"/>
  <pageSetup paperSize="9" scale="99" orientation="landscape" r:id="rId1"/>
  <headerFooter>
    <oddFooter>&amp;LUpdated 3 Aug 2022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1EC8A-D5E3-1042-9BD4-0B611A192E28}">
  <sheetPr>
    <tabColor theme="5" tint="-0.249977111117893"/>
    <pageSetUpPr fitToPage="1"/>
  </sheetPr>
  <dimension ref="A2:I116"/>
  <sheetViews>
    <sheetView zoomScaleNormal="100" workbookViewId="0">
      <selection activeCell="L63" sqref="L63"/>
    </sheetView>
  </sheetViews>
  <sheetFormatPr defaultColWidth="8.85546875" defaultRowHeight="15.75" x14ac:dyDescent="0.25"/>
  <cols>
    <col min="1" max="1" width="22.42578125" style="92" customWidth="1"/>
    <col min="2" max="2" width="41.85546875" style="92" customWidth="1"/>
    <col min="3" max="3" width="15.7109375" style="92" bestFit="1" customWidth="1"/>
    <col min="4" max="4" width="8.85546875" style="92"/>
    <col min="5" max="5" width="12.85546875" style="92" bestFit="1" customWidth="1"/>
    <col min="6" max="6" width="3" style="92" customWidth="1"/>
    <col min="7" max="7" width="8.85546875" style="92" hidden="1" customWidth="1"/>
    <col min="8" max="8" width="61.7109375" style="92" hidden="1" customWidth="1"/>
    <col min="9" max="9" width="8.85546875" style="92" hidden="1" customWidth="1"/>
    <col min="10" max="16384" width="8.85546875" style="92"/>
  </cols>
  <sheetData>
    <row r="2" spans="1:8" ht="15" customHeight="1" x14ac:dyDescent="0.25">
      <c r="C2" s="155"/>
      <c r="D2" s="155"/>
      <c r="E2" s="155"/>
      <c r="F2" s="155"/>
    </row>
    <row r="3" spans="1:8" ht="15.75" customHeight="1" x14ac:dyDescent="0.25">
      <c r="C3" s="178" t="s">
        <v>168</v>
      </c>
      <c r="D3" s="178"/>
      <c r="E3" s="178"/>
      <c r="F3" s="114"/>
    </row>
    <row r="4" spans="1:8" ht="23.25" customHeight="1" x14ac:dyDescent="0.25">
      <c r="C4" s="178"/>
      <c r="D4" s="178"/>
      <c r="E4" s="178"/>
      <c r="F4" s="114"/>
    </row>
    <row r="5" spans="1:8" x14ac:dyDescent="0.25">
      <c r="C5" s="81"/>
      <c r="D5" s="81"/>
      <c r="E5" s="81"/>
      <c r="F5" s="81"/>
    </row>
    <row r="6" spans="1:8" x14ac:dyDescent="0.25">
      <c r="A6" s="176" t="s">
        <v>114</v>
      </c>
      <c r="B6" s="177"/>
      <c r="C6" s="177"/>
      <c r="D6" s="177"/>
      <c r="E6" s="177"/>
      <c r="F6" s="177"/>
    </row>
    <row r="7" spans="1:8" x14ac:dyDescent="0.25">
      <c r="A7" s="93"/>
      <c r="B7" s="94"/>
      <c r="C7" s="94"/>
      <c r="D7" s="94"/>
      <c r="E7" s="94"/>
      <c r="F7" s="94"/>
    </row>
    <row r="8" spans="1:8" ht="15.95" customHeight="1" x14ac:dyDescent="0.25">
      <c r="A8" s="112" t="s">
        <v>1</v>
      </c>
      <c r="B8" s="113"/>
      <c r="C8" s="179" t="s">
        <v>169</v>
      </c>
      <c r="D8" s="181" t="s">
        <v>170</v>
      </c>
      <c r="E8" s="182"/>
      <c r="F8" s="183"/>
      <c r="G8" s="92" t="s">
        <v>51</v>
      </c>
    </row>
    <row r="9" spans="1:8" ht="43.5" customHeight="1" x14ac:dyDescent="0.25">
      <c r="A9" s="112" t="s">
        <v>2</v>
      </c>
      <c r="B9" s="113"/>
      <c r="C9" s="180"/>
      <c r="D9" s="184"/>
      <c r="E9" s="185"/>
      <c r="F9" s="186"/>
      <c r="G9" s="92" t="s">
        <v>52</v>
      </c>
    </row>
    <row r="10" spans="1:8" x14ac:dyDescent="0.25">
      <c r="A10" s="112" t="s">
        <v>6</v>
      </c>
      <c r="B10" s="113"/>
      <c r="C10" s="94"/>
      <c r="D10" s="94"/>
      <c r="E10" s="94"/>
      <c r="F10" s="94"/>
      <c r="G10" s="92" t="s">
        <v>54</v>
      </c>
    </row>
    <row r="11" spans="1:8" x14ac:dyDescent="0.25">
      <c r="A11" s="112" t="s">
        <v>3</v>
      </c>
      <c r="B11" s="113"/>
      <c r="C11" s="94"/>
      <c r="D11" s="94"/>
      <c r="E11" s="94"/>
      <c r="F11" s="94"/>
      <c r="G11" s="92" t="s">
        <v>55</v>
      </c>
    </row>
    <row r="12" spans="1:8" x14ac:dyDescent="0.25">
      <c r="A12" s="112" t="s">
        <v>4</v>
      </c>
      <c r="B12" s="113"/>
      <c r="C12" s="94"/>
      <c r="D12" s="94"/>
      <c r="E12" s="94"/>
      <c r="F12" s="94"/>
      <c r="G12" s="92" t="s">
        <v>58</v>
      </c>
    </row>
    <row r="13" spans="1:8" x14ac:dyDescent="0.25">
      <c r="A13" s="112" t="s">
        <v>5</v>
      </c>
      <c r="B13" s="113"/>
      <c r="C13" s="94"/>
      <c r="D13" s="94"/>
      <c r="E13" s="94"/>
      <c r="F13" s="94"/>
    </row>
    <row r="14" spans="1:8" x14ac:dyDescent="0.25">
      <c r="A14" s="112" t="s">
        <v>56</v>
      </c>
      <c r="B14" s="113"/>
      <c r="C14" s="94"/>
      <c r="D14" s="94"/>
      <c r="E14" s="94"/>
      <c r="F14" s="94"/>
      <c r="G14" s="92" t="s">
        <v>59</v>
      </c>
    </row>
    <row r="16" spans="1:8" ht="18" x14ac:dyDescent="0.25">
      <c r="A16" s="95" t="s">
        <v>65</v>
      </c>
      <c r="B16" s="95" t="s">
        <v>32</v>
      </c>
      <c r="C16" s="95" t="s">
        <v>28</v>
      </c>
      <c r="D16" s="95" t="s">
        <v>66</v>
      </c>
      <c r="E16" s="95" t="s">
        <v>24</v>
      </c>
      <c r="F16" s="96"/>
      <c r="H16" s="97" t="s">
        <v>68</v>
      </c>
    </row>
    <row r="17" spans="1:8" ht="18" x14ac:dyDescent="0.25">
      <c r="A17" s="98" t="s">
        <v>67</v>
      </c>
      <c r="B17" s="98"/>
      <c r="C17" s="75"/>
      <c r="D17" s="99">
        <v>1.5</v>
      </c>
      <c r="E17" s="99">
        <f>D17*C17</f>
        <v>0</v>
      </c>
      <c r="F17" s="100"/>
      <c r="H17" s="97" t="s">
        <v>69</v>
      </c>
    </row>
    <row r="18" spans="1:8" ht="18" x14ac:dyDescent="0.25">
      <c r="A18" s="98" t="s">
        <v>67</v>
      </c>
      <c r="B18" s="98"/>
      <c r="C18" s="75"/>
      <c r="D18" s="99">
        <v>1.5</v>
      </c>
      <c r="E18" s="99">
        <f t="shared" ref="E18:E41" si="0">D18*C18</f>
        <v>0</v>
      </c>
      <c r="F18" s="100"/>
      <c r="H18" s="97" t="s">
        <v>118</v>
      </c>
    </row>
    <row r="19" spans="1:8" ht="18" x14ac:dyDescent="0.25">
      <c r="A19" s="98" t="s">
        <v>67</v>
      </c>
      <c r="B19" s="98"/>
      <c r="C19" s="98"/>
      <c r="D19" s="99">
        <v>1.5</v>
      </c>
      <c r="E19" s="99">
        <f t="shared" si="0"/>
        <v>0</v>
      </c>
      <c r="F19" s="100"/>
      <c r="H19" s="97" t="s">
        <v>132</v>
      </c>
    </row>
    <row r="20" spans="1:8" ht="18" x14ac:dyDescent="0.25">
      <c r="A20" s="98" t="s">
        <v>67</v>
      </c>
      <c r="B20" s="98"/>
      <c r="C20" s="98"/>
      <c r="D20" s="99">
        <v>1.5</v>
      </c>
      <c r="E20" s="99">
        <f t="shared" si="0"/>
        <v>0</v>
      </c>
      <c r="F20" s="100"/>
      <c r="H20" s="97" t="s">
        <v>71</v>
      </c>
    </row>
    <row r="21" spans="1:8" ht="18" x14ac:dyDescent="0.25">
      <c r="A21" s="98" t="s">
        <v>67</v>
      </c>
      <c r="B21" s="98"/>
      <c r="C21" s="98"/>
      <c r="D21" s="99">
        <v>1.5</v>
      </c>
      <c r="E21" s="99">
        <f t="shared" si="0"/>
        <v>0</v>
      </c>
      <c r="F21" s="100"/>
      <c r="H21" s="97" t="s">
        <v>73</v>
      </c>
    </row>
    <row r="22" spans="1:8" ht="18" x14ac:dyDescent="0.25">
      <c r="A22" s="98" t="s">
        <v>67</v>
      </c>
      <c r="B22" s="98"/>
      <c r="C22" s="98"/>
      <c r="D22" s="99">
        <v>1.5</v>
      </c>
      <c r="E22" s="99">
        <f t="shared" si="0"/>
        <v>0</v>
      </c>
      <c r="F22" s="100"/>
      <c r="H22" s="97" t="s">
        <v>74</v>
      </c>
    </row>
    <row r="23" spans="1:8" ht="18" x14ac:dyDescent="0.25">
      <c r="A23" s="98" t="s">
        <v>67</v>
      </c>
      <c r="B23" s="98"/>
      <c r="C23" s="98"/>
      <c r="D23" s="99">
        <v>1.5</v>
      </c>
      <c r="E23" s="99">
        <f t="shared" si="0"/>
        <v>0</v>
      </c>
      <c r="F23" s="100"/>
      <c r="H23" s="97" t="s">
        <v>75</v>
      </c>
    </row>
    <row r="24" spans="1:8" ht="18" x14ac:dyDescent="0.25">
      <c r="A24" s="98" t="s">
        <v>67</v>
      </c>
      <c r="B24" s="98"/>
      <c r="C24" s="98"/>
      <c r="D24" s="99">
        <v>1.5</v>
      </c>
      <c r="E24" s="99">
        <f t="shared" si="0"/>
        <v>0</v>
      </c>
      <c r="F24" s="100"/>
      <c r="H24" s="97" t="s">
        <v>76</v>
      </c>
    </row>
    <row r="25" spans="1:8" ht="18" x14ac:dyDescent="0.25">
      <c r="A25" s="98" t="s">
        <v>67</v>
      </c>
      <c r="B25" s="98"/>
      <c r="C25" s="98"/>
      <c r="D25" s="99">
        <v>1.5</v>
      </c>
      <c r="E25" s="99">
        <f t="shared" si="0"/>
        <v>0</v>
      </c>
      <c r="F25" s="100"/>
      <c r="H25" s="97" t="s">
        <v>119</v>
      </c>
    </row>
    <row r="26" spans="1:8" ht="18" x14ac:dyDescent="0.25">
      <c r="A26" s="98" t="s">
        <v>67</v>
      </c>
      <c r="B26" s="98"/>
      <c r="C26" s="98"/>
      <c r="D26" s="99">
        <v>1.5</v>
      </c>
      <c r="E26" s="99">
        <f t="shared" si="0"/>
        <v>0</v>
      </c>
      <c r="F26" s="100"/>
      <c r="H26" s="97" t="s">
        <v>78</v>
      </c>
    </row>
    <row r="27" spans="1:8" ht="18" x14ac:dyDescent="0.25">
      <c r="A27" s="98" t="s">
        <v>67</v>
      </c>
      <c r="B27" s="98"/>
      <c r="C27" s="98"/>
      <c r="D27" s="99">
        <v>1.5</v>
      </c>
      <c r="E27" s="99">
        <f t="shared" si="0"/>
        <v>0</v>
      </c>
      <c r="F27" s="100"/>
      <c r="H27" s="97" t="s">
        <v>79</v>
      </c>
    </row>
    <row r="28" spans="1:8" ht="18" x14ac:dyDescent="0.25">
      <c r="A28" s="98" t="s">
        <v>67</v>
      </c>
      <c r="B28" s="98"/>
      <c r="C28" s="98"/>
      <c r="D28" s="99">
        <v>1.5</v>
      </c>
      <c r="E28" s="99">
        <f t="shared" si="0"/>
        <v>0</v>
      </c>
      <c r="F28" s="100"/>
      <c r="H28" s="97" t="s">
        <v>86</v>
      </c>
    </row>
    <row r="29" spans="1:8" ht="18" x14ac:dyDescent="0.25">
      <c r="A29" s="98" t="s">
        <v>67</v>
      </c>
      <c r="B29" s="98"/>
      <c r="C29" s="98"/>
      <c r="D29" s="99">
        <v>1.5</v>
      </c>
      <c r="E29" s="99">
        <f t="shared" si="0"/>
        <v>0</v>
      </c>
      <c r="F29" s="100"/>
      <c r="H29" s="97" t="s">
        <v>87</v>
      </c>
    </row>
    <row r="30" spans="1:8" ht="18" x14ac:dyDescent="0.25">
      <c r="A30" s="98" t="s">
        <v>67</v>
      </c>
      <c r="B30" s="98"/>
      <c r="C30" s="98"/>
      <c r="D30" s="99">
        <v>1.5</v>
      </c>
      <c r="E30" s="99">
        <f t="shared" si="0"/>
        <v>0</v>
      </c>
      <c r="F30" s="100"/>
      <c r="H30" s="97" t="s">
        <v>80</v>
      </c>
    </row>
    <row r="31" spans="1:8" ht="18" x14ac:dyDescent="0.25">
      <c r="A31" s="98" t="s">
        <v>67</v>
      </c>
      <c r="B31" s="98"/>
      <c r="C31" s="98"/>
      <c r="D31" s="99">
        <v>1.5</v>
      </c>
      <c r="E31" s="99">
        <f t="shared" si="0"/>
        <v>0</v>
      </c>
      <c r="F31" s="100"/>
      <c r="H31" s="97" t="s">
        <v>88</v>
      </c>
    </row>
    <row r="32" spans="1:8" ht="18" x14ac:dyDescent="0.25">
      <c r="A32" s="98" t="s">
        <v>67</v>
      </c>
      <c r="B32" s="98"/>
      <c r="C32" s="98"/>
      <c r="D32" s="99">
        <v>1.5</v>
      </c>
      <c r="E32" s="99">
        <f t="shared" si="0"/>
        <v>0</v>
      </c>
      <c r="F32" s="100"/>
      <c r="H32" s="97" t="s">
        <v>81</v>
      </c>
    </row>
    <row r="33" spans="1:8" ht="18" x14ac:dyDescent="0.25">
      <c r="A33" s="98" t="s">
        <v>67</v>
      </c>
      <c r="B33" s="98"/>
      <c r="C33" s="98"/>
      <c r="D33" s="99">
        <v>1.5</v>
      </c>
      <c r="E33" s="99">
        <f t="shared" si="0"/>
        <v>0</v>
      </c>
      <c r="F33" s="100"/>
      <c r="H33" s="97" t="s">
        <v>89</v>
      </c>
    </row>
    <row r="34" spans="1:8" ht="18" x14ac:dyDescent="0.25">
      <c r="A34" s="98" t="s">
        <v>70</v>
      </c>
      <c r="B34" s="98"/>
      <c r="C34" s="98"/>
      <c r="D34" s="99">
        <v>2.8</v>
      </c>
      <c r="E34" s="99">
        <f t="shared" si="0"/>
        <v>0</v>
      </c>
      <c r="F34" s="100"/>
      <c r="H34" s="97" t="s">
        <v>120</v>
      </c>
    </row>
    <row r="35" spans="1:8" ht="18" x14ac:dyDescent="0.25">
      <c r="A35" s="98" t="s">
        <v>70</v>
      </c>
      <c r="B35" s="98"/>
      <c r="C35" s="98"/>
      <c r="D35" s="99">
        <v>2.8</v>
      </c>
      <c r="E35" s="99">
        <f t="shared" si="0"/>
        <v>0</v>
      </c>
      <c r="F35" s="100"/>
      <c r="H35" s="97" t="s">
        <v>115</v>
      </c>
    </row>
    <row r="36" spans="1:8" ht="18" x14ac:dyDescent="0.25">
      <c r="A36" s="98" t="s">
        <v>72</v>
      </c>
      <c r="B36" s="98"/>
      <c r="C36" s="98"/>
      <c r="D36" s="99">
        <v>2.8</v>
      </c>
      <c r="E36" s="99">
        <f t="shared" si="0"/>
        <v>0</v>
      </c>
      <c r="F36" s="100"/>
      <c r="H36" s="97" t="s">
        <v>91</v>
      </c>
    </row>
    <row r="37" spans="1:8" ht="18" x14ac:dyDescent="0.25">
      <c r="A37" s="98" t="s">
        <v>98</v>
      </c>
      <c r="B37" s="101" t="s">
        <v>93</v>
      </c>
      <c r="C37" s="98"/>
      <c r="D37" s="102">
        <v>1.3</v>
      </c>
      <c r="E37" s="99">
        <f t="shared" si="0"/>
        <v>0</v>
      </c>
      <c r="F37" s="100"/>
      <c r="H37" s="97" t="s">
        <v>82</v>
      </c>
    </row>
    <row r="38" spans="1:8" ht="18" x14ac:dyDescent="0.25">
      <c r="A38" s="98" t="s">
        <v>98</v>
      </c>
      <c r="B38" s="101" t="s">
        <v>94</v>
      </c>
      <c r="C38" s="98"/>
      <c r="D38" s="102">
        <v>2</v>
      </c>
      <c r="E38" s="99">
        <f t="shared" si="0"/>
        <v>0</v>
      </c>
      <c r="F38" s="100"/>
      <c r="H38" s="97" t="s">
        <v>90</v>
      </c>
    </row>
    <row r="39" spans="1:8" ht="18" x14ac:dyDescent="0.25">
      <c r="A39" s="98" t="s">
        <v>98</v>
      </c>
      <c r="B39" s="101" t="s">
        <v>95</v>
      </c>
      <c r="C39" s="98"/>
      <c r="D39" s="102">
        <v>2.2000000000000002</v>
      </c>
      <c r="E39" s="99">
        <f t="shared" si="0"/>
        <v>0</v>
      </c>
      <c r="F39" s="100"/>
      <c r="H39" s="97" t="s">
        <v>92</v>
      </c>
    </row>
    <row r="40" spans="1:8" ht="18" x14ac:dyDescent="0.25">
      <c r="A40" s="103" t="s">
        <v>96</v>
      </c>
      <c r="B40" s="101" t="s">
        <v>97</v>
      </c>
      <c r="C40" s="98"/>
      <c r="D40" s="102">
        <v>0.9</v>
      </c>
      <c r="E40" s="99">
        <f t="shared" si="0"/>
        <v>0</v>
      </c>
      <c r="F40" s="100"/>
      <c r="H40" s="97" t="s">
        <v>133</v>
      </c>
    </row>
    <row r="41" spans="1:8" ht="18" x14ac:dyDescent="0.25">
      <c r="A41" s="103" t="s">
        <v>96</v>
      </c>
      <c r="B41" s="101" t="s">
        <v>117</v>
      </c>
      <c r="C41" s="98"/>
      <c r="D41" s="102">
        <v>0.9</v>
      </c>
      <c r="E41" s="99">
        <f t="shared" si="0"/>
        <v>0</v>
      </c>
      <c r="F41" s="100"/>
      <c r="H41" s="97" t="s">
        <v>83</v>
      </c>
    </row>
    <row r="42" spans="1:8" ht="18" x14ac:dyDescent="0.25">
      <c r="H42" s="97" t="s">
        <v>84</v>
      </c>
    </row>
    <row r="43" spans="1:8" ht="18" x14ac:dyDescent="0.25">
      <c r="A43" s="175" t="s">
        <v>77</v>
      </c>
      <c r="B43" s="175"/>
      <c r="C43" s="175"/>
      <c r="D43" s="175"/>
      <c r="E43" s="99">
        <f>SUM(E17:E41)</f>
        <v>0</v>
      </c>
      <c r="F43" s="100"/>
      <c r="H43" s="97" t="s">
        <v>121</v>
      </c>
    </row>
    <row r="44" spans="1:8" ht="15.75" customHeight="1" x14ac:dyDescent="0.25">
      <c r="A44" s="175" t="s">
        <v>128</v>
      </c>
      <c r="B44" s="175"/>
      <c r="C44" s="175"/>
      <c r="D44" s="175"/>
      <c r="E44" s="104"/>
      <c r="F44" s="105"/>
      <c r="H44" s="97" t="s">
        <v>122</v>
      </c>
    </row>
    <row r="45" spans="1:8" ht="18" x14ac:dyDescent="0.25">
      <c r="A45" s="175" t="s">
        <v>129</v>
      </c>
      <c r="B45" s="175"/>
      <c r="C45" s="175"/>
      <c r="D45" s="175"/>
      <c r="E45" s="99">
        <f>E44+E43</f>
        <v>0</v>
      </c>
      <c r="F45" s="100"/>
      <c r="H45" s="97" t="s">
        <v>116</v>
      </c>
    </row>
    <row r="46" spans="1:8" ht="18" x14ac:dyDescent="0.25">
      <c r="H46" s="97" t="s">
        <v>127</v>
      </c>
    </row>
    <row r="47" spans="1:8" ht="18" x14ac:dyDescent="0.25">
      <c r="A47" s="187" t="s">
        <v>25</v>
      </c>
      <c r="B47" s="188"/>
      <c r="C47" s="188"/>
      <c r="H47" s="97"/>
    </row>
    <row r="48" spans="1:8" ht="18" x14ac:dyDescent="0.25">
      <c r="A48" s="107" t="s">
        <v>134</v>
      </c>
      <c r="B48" s="108"/>
      <c r="C48" s="109">
        <v>6.5</v>
      </c>
      <c r="H48" s="97"/>
    </row>
    <row r="49" spans="1:8" ht="18" x14ac:dyDescent="0.25">
      <c r="A49" s="107" t="s">
        <v>160</v>
      </c>
      <c r="B49" s="108"/>
      <c r="C49" s="109">
        <v>10</v>
      </c>
      <c r="H49" s="97"/>
    </row>
    <row r="50" spans="1:8" ht="18" x14ac:dyDescent="0.25">
      <c r="A50" s="107" t="s">
        <v>161</v>
      </c>
      <c r="B50" s="108"/>
      <c r="C50" s="109">
        <v>15</v>
      </c>
      <c r="H50" s="97"/>
    </row>
    <row r="51" spans="1:8" ht="18" x14ac:dyDescent="0.25">
      <c r="A51" s="107" t="s">
        <v>163</v>
      </c>
      <c r="B51" s="108"/>
      <c r="C51" s="109">
        <v>20</v>
      </c>
      <c r="H51" s="97"/>
    </row>
    <row r="52" spans="1:8" ht="18" x14ac:dyDescent="0.25">
      <c r="H52" s="97"/>
    </row>
    <row r="53" spans="1:8" ht="18" x14ac:dyDescent="0.25">
      <c r="A53" s="110" t="s">
        <v>61</v>
      </c>
      <c r="H53" s="111"/>
    </row>
    <row r="54" spans="1:8" ht="18" x14ac:dyDescent="0.25">
      <c r="A54" s="189" t="s">
        <v>62</v>
      </c>
      <c r="B54" s="190"/>
      <c r="C54" s="191"/>
      <c r="D54" s="192"/>
      <c r="E54" s="192"/>
      <c r="F54" s="115"/>
      <c r="H54" s="111"/>
    </row>
    <row r="55" spans="1:8" ht="18" x14ac:dyDescent="0.25">
      <c r="A55" s="189" t="s">
        <v>63</v>
      </c>
      <c r="B55" s="190"/>
      <c r="C55" s="191"/>
      <c r="D55" s="192"/>
      <c r="E55" s="192"/>
      <c r="F55" s="115"/>
      <c r="H55" s="111"/>
    </row>
    <row r="56" spans="1:8" ht="18" x14ac:dyDescent="0.25">
      <c r="H56" s="111"/>
    </row>
    <row r="57" spans="1:8" ht="18" x14ac:dyDescent="0.25">
      <c r="H57" s="111"/>
    </row>
    <row r="58" spans="1:8" ht="18" x14ac:dyDescent="0.25">
      <c r="H58" s="111"/>
    </row>
    <row r="59" spans="1:8" ht="18" x14ac:dyDescent="0.25">
      <c r="H59" s="111"/>
    </row>
    <row r="60" spans="1:8" ht="18" x14ac:dyDescent="0.25">
      <c r="H60" s="111"/>
    </row>
    <row r="61" spans="1:8" ht="18" x14ac:dyDescent="0.25">
      <c r="H61" s="111"/>
    </row>
    <row r="62" spans="1:8" ht="18" x14ac:dyDescent="0.25">
      <c r="H62" s="111"/>
    </row>
    <row r="63" spans="1:8" ht="18" x14ac:dyDescent="0.25">
      <c r="H63" s="111"/>
    </row>
    <row r="64" spans="1:8" ht="18" x14ac:dyDescent="0.25">
      <c r="H64" s="111"/>
    </row>
    <row r="65" spans="8:8" ht="18" x14ac:dyDescent="0.25">
      <c r="H65" s="111"/>
    </row>
    <row r="66" spans="8:8" ht="18" x14ac:dyDescent="0.25">
      <c r="H66" s="111"/>
    </row>
    <row r="67" spans="8:8" ht="18" x14ac:dyDescent="0.25">
      <c r="H67" s="111"/>
    </row>
    <row r="68" spans="8:8" ht="18" x14ac:dyDescent="0.25">
      <c r="H68" s="111"/>
    </row>
    <row r="69" spans="8:8" ht="18" x14ac:dyDescent="0.25">
      <c r="H69" s="111"/>
    </row>
    <row r="70" spans="8:8" ht="18" x14ac:dyDescent="0.25">
      <c r="H70" s="111"/>
    </row>
    <row r="71" spans="8:8" ht="18" x14ac:dyDescent="0.25">
      <c r="H71" s="111"/>
    </row>
    <row r="72" spans="8:8" ht="18" x14ac:dyDescent="0.25">
      <c r="H72" s="111"/>
    </row>
    <row r="73" spans="8:8" ht="18" x14ac:dyDescent="0.25">
      <c r="H73" s="111"/>
    </row>
    <row r="74" spans="8:8" ht="18" x14ac:dyDescent="0.25">
      <c r="H74" s="111"/>
    </row>
    <row r="75" spans="8:8" ht="18" x14ac:dyDescent="0.25">
      <c r="H75" s="111"/>
    </row>
    <row r="76" spans="8:8" ht="18" x14ac:dyDescent="0.25">
      <c r="H76" s="111"/>
    </row>
    <row r="77" spans="8:8" ht="18" x14ac:dyDescent="0.25">
      <c r="H77" s="111"/>
    </row>
    <row r="78" spans="8:8" ht="18" x14ac:dyDescent="0.25">
      <c r="H78" s="111"/>
    </row>
    <row r="79" spans="8:8" ht="18" x14ac:dyDescent="0.25">
      <c r="H79" s="111"/>
    </row>
    <row r="80" spans="8:8" ht="18" x14ac:dyDescent="0.25">
      <c r="H80" s="111"/>
    </row>
    <row r="81" spans="8:8" ht="18" x14ac:dyDescent="0.25">
      <c r="H81" s="111"/>
    </row>
    <row r="82" spans="8:8" ht="18" x14ac:dyDescent="0.25">
      <c r="H82" s="111"/>
    </row>
    <row r="83" spans="8:8" ht="18" x14ac:dyDescent="0.25">
      <c r="H83" s="111"/>
    </row>
    <row r="84" spans="8:8" ht="18" x14ac:dyDescent="0.25">
      <c r="H84" s="111"/>
    </row>
    <row r="85" spans="8:8" ht="18" x14ac:dyDescent="0.25">
      <c r="H85" s="111"/>
    </row>
    <row r="86" spans="8:8" ht="18" x14ac:dyDescent="0.25">
      <c r="H86" s="111"/>
    </row>
    <row r="87" spans="8:8" ht="18" x14ac:dyDescent="0.25">
      <c r="H87" s="111"/>
    </row>
    <row r="88" spans="8:8" ht="18" x14ac:dyDescent="0.25">
      <c r="H88" s="111"/>
    </row>
    <row r="89" spans="8:8" ht="18" x14ac:dyDescent="0.25">
      <c r="H89" s="111"/>
    </row>
    <row r="90" spans="8:8" ht="18" x14ac:dyDescent="0.25">
      <c r="H90" s="111"/>
    </row>
    <row r="91" spans="8:8" ht="18" x14ac:dyDescent="0.25">
      <c r="H91" s="111"/>
    </row>
    <row r="112" spans="8:8" ht="18" x14ac:dyDescent="0.25">
      <c r="H112" s="111" t="s">
        <v>85</v>
      </c>
    </row>
    <row r="113" spans="8:8" ht="18" x14ac:dyDescent="0.25">
      <c r="H113" s="111"/>
    </row>
    <row r="116" spans="8:8" ht="18" x14ac:dyDescent="0.25">
      <c r="H116" s="111"/>
    </row>
  </sheetData>
  <mergeCells count="13">
    <mergeCell ref="A45:D45"/>
    <mergeCell ref="A47:C47"/>
    <mergeCell ref="A54:B54"/>
    <mergeCell ref="A55:B55"/>
    <mergeCell ref="C54:E54"/>
    <mergeCell ref="C55:E55"/>
    <mergeCell ref="A44:D44"/>
    <mergeCell ref="A6:F6"/>
    <mergeCell ref="A43:D43"/>
    <mergeCell ref="C2:F2"/>
    <mergeCell ref="C3:E4"/>
    <mergeCell ref="C8:C9"/>
    <mergeCell ref="D8:F9"/>
  </mergeCells>
  <dataValidations count="5">
    <dataValidation type="list" allowBlank="1" showInputMessage="1" showErrorMessage="1" sqref="B11" xr:uid="{417AF8C1-9C34-214F-AA4A-3794A43967D5}">
      <formula1>$G$8:$G$12</formula1>
    </dataValidation>
    <dataValidation type="list" allowBlank="1" showInputMessage="1" showErrorMessage="1" sqref="B14" xr:uid="{33128C7B-0CDA-EA42-BE5F-00687CA36943}">
      <formula1>"Self-Collection,Delivery"</formula1>
    </dataValidation>
    <dataValidation type="list" allowBlank="1" showInputMessage="1" showErrorMessage="1" sqref="E44" xr:uid="{1A1E7AF3-A08D-469F-B5AA-271B7AE509CB}">
      <formula1>"$6.50,$10,$15,$20"</formula1>
    </dataValidation>
    <dataValidation type="list" allowBlank="1" showInputMessage="1" showErrorMessage="1" sqref="F44" xr:uid="{2F892B38-B14E-934A-B95A-2A8F9BE736F2}">
      <formula1>#REF!</formula1>
    </dataValidation>
    <dataValidation type="list" allowBlank="1" showInputMessage="1" showErrorMessage="1" sqref="B17:B33" xr:uid="{A13C5A5F-2650-4842-A8B2-F153A0FC825C}">
      <formula1>$H$16:$H$52</formula1>
    </dataValidation>
  </dataValidations>
  <printOptions horizontalCentered="1"/>
  <pageMargins left="0.59055118110236227" right="0" top="0.55118110236220474" bottom="0.35433070866141736" header="0" footer="0"/>
  <pageSetup paperSize="9" scale="81" orientation="portrait" r:id="rId1"/>
  <headerFooter>
    <oddFooter>&amp;LUpdated 3 Aug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6E3950E42E242A10E3CC9F1B82741" ma:contentTypeVersion="16" ma:contentTypeDescription="Create a new document." ma:contentTypeScope="" ma:versionID="e2f06dbbcf9ee55ae1b2bb1b08760b3e">
  <xsd:schema xmlns:xsd="http://www.w3.org/2001/XMLSchema" xmlns:xs="http://www.w3.org/2001/XMLSchema" xmlns:p="http://schemas.microsoft.com/office/2006/metadata/properties" xmlns:ns1="http://schemas.microsoft.com/sharepoint/v3" xmlns:ns3="fc3fe198-3d62-4bfd-a79d-0878a568a2f4" xmlns:ns4="86baf85a-bb5e-4f28-8805-3a591f1ceede" targetNamespace="http://schemas.microsoft.com/office/2006/metadata/properties" ma:root="true" ma:fieldsID="11ee486d74fbf497547402d643652862" ns1:_="" ns3:_="" ns4:_="">
    <xsd:import namespace="http://schemas.microsoft.com/sharepoint/v3"/>
    <xsd:import namespace="fc3fe198-3d62-4bfd-a79d-0878a568a2f4"/>
    <xsd:import namespace="86baf85a-bb5e-4f28-8805-3a591f1cee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fe198-3d62-4bfd-a79d-0878a568a2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af85a-bb5e-4f28-8805-3a591f1cee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BC27A-EF99-4C18-B883-B993045E92D5}">
  <ds:schemaRefs>
    <ds:schemaRef ds:uri="http://purl.org/dc/terms/"/>
    <ds:schemaRef ds:uri="fc3fe198-3d62-4bfd-a79d-0878a568a2f4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6baf85a-bb5e-4f28-8805-3a591f1ceed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D90DB8E-3CA6-439B-996C-E1138D4F2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31D769-B672-4D71-B5B0-D67552450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3fe198-3d62-4bfd-a79d-0878a568a2f4"/>
    <ds:schemaRef ds:uri="86baf85a-bb5e-4f28-8805-3a591f1cee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Uniforms and Accessories</vt:lpstr>
      <vt:lpstr>Sizing Chart</vt:lpstr>
      <vt:lpstr>Name Tapes </vt:lpstr>
      <vt:lpstr>Exchange Form</vt:lpstr>
      <vt:lpstr>Proficiency Badge Order</vt:lpstr>
      <vt:lpstr>'Name Tapes '!Print_Area</vt:lpstr>
      <vt:lpstr>'Proficiency Badge Order'!Print_Area</vt:lpstr>
      <vt:lpstr>'Uniforms and Accessories'!Print_Area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Joycelyn Hoh</dc:creator>
  <cp:lastModifiedBy>Chiu Sheok Cheng</cp:lastModifiedBy>
  <cp:lastPrinted>2022-08-04T10:48:23Z</cp:lastPrinted>
  <dcterms:created xsi:type="dcterms:W3CDTF">2021-05-14T08:48:50Z</dcterms:created>
  <dcterms:modified xsi:type="dcterms:W3CDTF">2022-08-04T10:48:30Z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0x010100CF26E3950E42E242A10E3CC9F1B82741</vt:lpwstr>
  </property>
</Properties>
</file>